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xr:revisionPtr revIDLastSave="0" documentId="8_{4816B7A0-0E52-431A-8AE0-1D5F70A29A5A}" xr6:coauthVersionLast="47" xr6:coauthVersionMax="47" xr10:uidLastSave="{00000000-0000-0000-0000-000000000000}"/>
  <bookViews>
    <workbookView xWindow="-120" yWindow="-120" windowWidth="29040" windowHeight="15840" xr2:uid="{00000000-000D-0000-FFFF-FFFF00000000}"/>
  </bookViews>
  <sheets>
    <sheet name="1. Profit &amp; Loss" sheetId="2" r:id="rId1"/>
    <sheet name="2. Balance Sheet" sheetId="1" r:id="rId2"/>
    <sheet name="3. Impact indicators - new" sheetId="6" r:id="rId3"/>
    <sheet name="3. Impact indicators" sheetId="5"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6" l="1"/>
  <c r="E2" i="6"/>
  <c r="F2" i="6"/>
  <c r="G2" i="6"/>
  <c r="H2" i="6"/>
  <c r="I2" i="6"/>
  <c r="H7" i="2"/>
  <c r="I7" i="2"/>
  <c r="J7" i="2"/>
  <c r="K7" i="2"/>
  <c r="L7" i="2"/>
  <c r="M7" i="2"/>
  <c r="C3" i="5"/>
  <c r="D3" i="5"/>
  <c r="E3" i="5"/>
  <c r="F3" i="5"/>
  <c r="G3" i="5"/>
  <c r="H3" i="5"/>
  <c r="I3" i="5"/>
  <c r="B11" i="2"/>
  <c r="B13" i="2"/>
  <c r="B18" i="2"/>
  <c r="D11" i="2"/>
  <c r="D13" i="2"/>
  <c r="D18" i="2"/>
  <c r="D20" i="2"/>
  <c r="D22" i="2"/>
  <c r="D26" i="2"/>
  <c r="H11" i="2"/>
  <c r="H13" i="2"/>
  <c r="H18" i="2"/>
  <c r="H20" i="2"/>
  <c r="H22" i="2"/>
  <c r="C11" i="2"/>
  <c r="C13" i="2"/>
  <c r="C18" i="2"/>
  <c r="C20" i="2"/>
  <c r="C22" i="2"/>
  <c r="C26" i="2"/>
  <c r="E11" i="2"/>
  <c r="E13" i="2"/>
  <c r="E18" i="2"/>
  <c r="E20" i="2"/>
  <c r="E22" i="2"/>
  <c r="E26" i="2"/>
  <c r="F11" i="2"/>
  <c r="F13" i="2"/>
  <c r="F18" i="2"/>
  <c r="F20" i="2"/>
  <c r="F22" i="2"/>
  <c r="F26" i="2"/>
  <c r="H26" i="2"/>
  <c r="I11" i="2"/>
  <c r="I13" i="2"/>
  <c r="I18" i="2"/>
  <c r="I20" i="2"/>
  <c r="I22" i="2"/>
  <c r="I26" i="2"/>
  <c r="J11" i="2"/>
  <c r="J13" i="2"/>
  <c r="J18" i="2"/>
  <c r="J20" i="2"/>
  <c r="J22" i="2"/>
  <c r="J26" i="2"/>
  <c r="K11" i="2"/>
  <c r="K13" i="2"/>
  <c r="K18" i="2"/>
  <c r="K20" i="2"/>
  <c r="K22" i="2"/>
  <c r="K26" i="2"/>
  <c r="L11" i="2"/>
  <c r="L13" i="2"/>
  <c r="L18" i="2"/>
  <c r="L20" i="2"/>
  <c r="L22" i="2"/>
  <c r="L26" i="2"/>
  <c r="M11" i="2"/>
  <c r="M13" i="2"/>
  <c r="M18" i="2"/>
  <c r="M20" i="2"/>
  <c r="M22" i="2"/>
  <c r="M26" i="2"/>
  <c r="J18" i="1"/>
  <c r="J13" i="1"/>
  <c r="J19" i="1"/>
  <c r="G18" i="1"/>
  <c r="G13" i="1"/>
  <c r="G19" i="1"/>
  <c r="D18" i="1"/>
  <c r="D13" i="1"/>
  <c r="D19" i="1"/>
  <c r="B18" i="1"/>
  <c r="B13" i="1"/>
  <c r="B19" i="1"/>
  <c r="D25" i="1"/>
  <c r="D36" i="1"/>
  <c r="D30" i="1"/>
  <c r="D37" i="1"/>
  <c r="C25" i="1"/>
  <c r="C36" i="1"/>
  <c r="C30" i="1"/>
  <c r="C37" i="1"/>
  <c r="B36" i="1"/>
  <c r="B30" i="1"/>
  <c r="B25" i="1"/>
  <c r="B37" i="1"/>
  <c r="I18" i="1"/>
  <c r="I13" i="1"/>
  <c r="I19" i="1"/>
  <c r="E18" i="1"/>
  <c r="E13" i="1"/>
  <c r="E19" i="1"/>
  <c r="L36" i="1"/>
  <c r="J36" i="1"/>
  <c r="F36" i="1"/>
  <c r="C13" i="1"/>
  <c r="M7" i="1"/>
  <c r="L7" i="1"/>
  <c r="K7" i="1"/>
  <c r="J7" i="1"/>
  <c r="I7" i="1"/>
  <c r="H7" i="1"/>
  <c r="G7" i="1"/>
  <c r="F7" i="1"/>
  <c r="E7" i="1"/>
  <c r="D7" i="1"/>
  <c r="C7" i="1"/>
  <c r="B7" i="1"/>
  <c r="C2" i="1"/>
  <c r="D2" i="1"/>
  <c r="E2" i="1"/>
  <c r="F2" i="1"/>
  <c r="G2" i="1"/>
  <c r="H2" i="1"/>
  <c r="I2" i="1"/>
  <c r="J2" i="1"/>
  <c r="K2" i="1"/>
  <c r="L2" i="1"/>
  <c r="M2" i="1"/>
  <c r="B2" i="1"/>
  <c r="A2" i="1"/>
  <c r="B20" i="2"/>
  <c r="B22" i="2"/>
  <c r="B26" i="2"/>
  <c r="A7" i="1"/>
  <c r="G11" i="2"/>
  <c r="G13" i="2"/>
  <c r="H13" i="1"/>
  <c r="G18" i="2"/>
  <c r="G20" i="2"/>
  <c r="G22" i="2"/>
  <c r="G26" i="2"/>
  <c r="M36" i="1"/>
  <c r="K36" i="1"/>
  <c r="I36" i="1"/>
  <c r="H36" i="1"/>
  <c r="G36" i="1"/>
  <c r="E36" i="1"/>
  <c r="M30" i="1"/>
  <c r="L30" i="1"/>
  <c r="K30" i="1"/>
  <c r="J30" i="1"/>
  <c r="I30" i="1"/>
  <c r="H30" i="1"/>
  <c r="G30" i="1"/>
  <c r="F30" i="1"/>
  <c r="E30" i="1"/>
  <c r="M25" i="1"/>
  <c r="L25" i="1"/>
  <c r="K25" i="1"/>
  <c r="I25" i="1"/>
  <c r="H25" i="1"/>
  <c r="G25" i="1"/>
  <c r="F25" i="1"/>
  <c r="E25" i="1"/>
  <c r="M18" i="1"/>
  <c r="L18" i="1"/>
  <c r="K18" i="1"/>
  <c r="H18" i="1"/>
  <c r="F18" i="1"/>
  <c r="C18" i="1"/>
  <c r="M13" i="1"/>
  <c r="L13" i="1"/>
  <c r="K13" i="1"/>
  <c r="F13" i="1"/>
  <c r="L19" i="1"/>
  <c r="H19" i="1"/>
  <c r="F19" i="1"/>
  <c r="C19" i="1"/>
  <c r="K19" i="1"/>
  <c r="G37" i="1"/>
  <c r="K37" i="1"/>
  <c r="H37" i="1"/>
  <c r="L37" i="1"/>
  <c r="M19" i="1"/>
  <c r="E37" i="1"/>
  <c r="I37" i="1"/>
  <c r="F37" i="1"/>
  <c r="M37" i="1"/>
  <c r="J25" i="1"/>
  <c r="J37" i="1"/>
</calcChain>
</file>

<file path=xl/sharedStrings.xml><?xml version="1.0" encoding="utf-8"?>
<sst xmlns="http://schemas.openxmlformats.org/spreadsheetml/2006/main" count="230" uniqueCount="162">
  <si>
    <t>BALANCE SHEET</t>
  </si>
  <si>
    <t>Trade receivables - clients</t>
  </si>
  <si>
    <t>Other current assets</t>
  </si>
  <si>
    <t>Intangible fixed assets</t>
  </si>
  <si>
    <t>Land, buildings, equipment</t>
  </si>
  <si>
    <t>Financial fixed assets</t>
  </si>
  <si>
    <t>TOTAL ASSETS</t>
  </si>
  <si>
    <t>Bank overdraft and short term loans</t>
  </si>
  <si>
    <t>Other current liabilities</t>
  </si>
  <si>
    <t>Other long term liabilities</t>
  </si>
  <si>
    <t>EQUITY</t>
  </si>
  <si>
    <t>Paid-in capital</t>
  </si>
  <si>
    <t>Retained earnings</t>
  </si>
  <si>
    <t>Revaluation reserve</t>
  </si>
  <si>
    <t>Other reserves</t>
  </si>
  <si>
    <t>TOTAL EQUITY AND LIABILITIES</t>
  </si>
  <si>
    <t>Year 0</t>
  </si>
  <si>
    <t>Year + 1</t>
  </si>
  <si>
    <t>Year + 2</t>
  </si>
  <si>
    <t>Year + 3</t>
  </si>
  <si>
    <t>Year + 4</t>
  </si>
  <si>
    <t>Year + 5</t>
  </si>
  <si>
    <t>Year + 6</t>
  </si>
  <si>
    <t>Year + 7</t>
  </si>
  <si>
    <t>Current financial year</t>
  </si>
  <si>
    <t>Projections</t>
  </si>
  <si>
    <t>actual</t>
  </si>
  <si>
    <t>forecast</t>
  </si>
  <si>
    <t>Sales</t>
  </si>
  <si>
    <t>Cost of Goods Sold</t>
  </si>
  <si>
    <t>GROSS MARGIN</t>
  </si>
  <si>
    <t>Other operating income</t>
  </si>
  <si>
    <t>GROSS INCOME</t>
  </si>
  <si>
    <t>Personnel costs</t>
  </si>
  <si>
    <t>Administrative expenses</t>
  </si>
  <si>
    <t>Other operating costs</t>
  </si>
  <si>
    <t>EBITDA</t>
  </si>
  <si>
    <t xml:space="preserve">Interest expenses </t>
  </si>
  <si>
    <t>Depreciation and Amortization</t>
  </si>
  <si>
    <t>Income tax</t>
  </si>
  <si>
    <t>Marketing and sales expenses</t>
  </si>
  <si>
    <t>Year - 3</t>
  </si>
  <si>
    <t>Year - 2</t>
  </si>
  <si>
    <t>Year - 1</t>
  </si>
  <si>
    <t>Inventories</t>
  </si>
  <si>
    <t>Trade payables - suppliers</t>
  </si>
  <si>
    <t>Income from grants</t>
  </si>
  <si>
    <t xml:space="preserve">Cash </t>
  </si>
  <si>
    <t>NET INCOME</t>
  </si>
  <si>
    <t>PROFIT &amp; LOSS STATEMENT</t>
  </si>
  <si>
    <t>Historical</t>
  </si>
  <si>
    <t>Subordinated debt / shareholder loan</t>
  </si>
  <si>
    <t xml:space="preserve">in USD </t>
  </si>
  <si>
    <t>TOTAL CURRENT ASSETS</t>
  </si>
  <si>
    <t>TOTAL FIXED ASSETS</t>
  </si>
  <si>
    <t>TOTAL EQUITY</t>
  </si>
  <si>
    <t>TOTAL CURRENT LIABILITIES</t>
  </si>
  <si>
    <t>TOTAL LONG TERM LIABILITIES</t>
  </si>
  <si>
    <t>CURRENT LIABILITIES:</t>
  </si>
  <si>
    <t>CURRENT ASSETS:</t>
  </si>
  <si>
    <t>FIXED ASSETS:</t>
  </si>
  <si>
    <t>LONG TERM LIABILITIES:</t>
  </si>
  <si>
    <t>Current portion of long term debt*</t>
  </si>
  <si>
    <t>Long term bank loans **</t>
  </si>
  <si>
    <t>Exchange rate local currency / USD</t>
  </si>
  <si>
    <t xml:space="preserve">EBIT </t>
  </si>
  <si>
    <t>* Long term debt maturing in &lt; 12 months</t>
  </si>
  <si>
    <t>** Please include the requested CFC loan in the projections</t>
  </si>
  <si>
    <r>
      <t>PROFIT BEFORE TAX</t>
    </r>
    <r>
      <rPr>
        <b/>
        <sz val="10"/>
        <color theme="2"/>
        <rFont val="Calibri"/>
        <family val="2"/>
        <scheme val="minor"/>
      </rPr>
      <t>S</t>
    </r>
  </si>
  <si>
    <t>Exceptional income / expenses *</t>
  </si>
  <si>
    <t>* Exceptional expenses should be inserted as a negative number. Ie. Insert "- 100" for exceptional expenses, versus "100" for exceptional income</t>
  </si>
  <si>
    <t>IMPACT INDICATORS</t>
  </si>
  <si>
    <t>Baseline Situation</t>
  </si>
  <si>
    <t>SDG1: No poverty</t>
  </si>
  <si>
    <t>IRIS metric (name and code)</t>
  </si>
  <si>
    <t>Other relevant metric</t>
  </si>
  <si>
    <t>SDG2: Zero Hunger</t>
  </si>
  <si>
    <t>SDG8: Decent work and economic growth</t>
  </si>
  <si>
    <t>Other relevant SDG</t>
  </si>
  <si>
    <t>Projection</t>
  </si>
  <si>
    <t xml:space="preserve">IRIS ID (in brackets) and metric definition </t>
  </si>
  <si>
    <t>Total individuals impacted (e.g. smallholders): suppliers, clients or distributors</t>
  </si>
  <si>
    <t>Income of the individuals impacted by the project</t>
  </si>
  <si>
    <t>Average Agricultural Yield</t>
  </si>
  <si>
    <t xml:space="preserve">Total hectares cultivated  </t>
  </si>
  <si>
    <t>Total volume produced</t>
  </si>
  <si>
    <t>Producer Price Premium (in %)</t>
  </si>
  <si>
    <t>Price premium (in %) that the supplier selling to the organization obtains from its goods or services.</t>
  </si>
  <si>
    <t xml:space="preserve">SDG5: Gender Equality </t>
  </si>
  <si>
    <t>% of women among the individuals impacted</t>
  </si>
  <si>
    <t>SDG10: Reduced Inequalities</t>
  </si>
  <si>
    <t>Poverty profile of the individuals impacted</t>
  </si>
  <si>
    <r>
      <t xml:space="preserve">Depending on the business model of the company, it can refers to </t>
    </r>
    <r>
      <rPr>
        <b/>
        <sz val="10"/>
        <color theme="1"/>
        <rFont val="Calibri"/>
        <family val="2"/>
        <scheme val="minor"/>
      </rPr>
      <t>suppliers</t>
    </r>
    <r>
      <rPr>
        <sz val="10"/>
        <color theme="1"/>
        <rFont val="Calibri"/>
        <family val="2"/>
        <scheme val="minor"/>
      </rPr>
      <t xml:space="preserve"> (PI5350), </t>
    </r>
    <r>
      <rPr>
        <b/>
        <sz val="10"/>
        <color theme="1"/>
        <rFont val="Calibri"/>
        <family val="2"/>
        <scheme val="minor"/>
      </rPr>
      <t>clients</t>
    </r>
    <r>
      <rPr>
        <sz val="10"/>
        <color theme="1"/>
        <rFont val="Calibri"/>
        <family val="2"/>
        <scheme val="minor"/>
      </rPr>
      <t xml:space="preserve"> (PI4060) or </t>
    </r>
    <r>
      <rPr>
        <b/>
        <sz val="10"/>
        <color theme="1"/>
        <rFont val="Calibri"/>
        <family val="2"/>
        <scheme val="minor"/>
      </rPr>
      <t>distributors</t>
    </r>
    <r>
      <rPr>
        <sz val="10"/>
        <color theme="1"/>
        <rFont val="Calibri"/>
        <family val="2"/>
        <scheme val="minor"/>
      </rPr>
      <t xml:space="preserve"> (PI2758).</t>
    </r>
  </si>
  <si>
    <r>
      <t xml:space="preserve">Average agricultural yield per hectare, </t>
    </r>
    <r>
      <rPr>
        <i/>
        <sz val="10"/>
        <color theme="1"/>
        <rFont val="Calibri"/>
        <family val="2"/>
        <scheme val="minor"/>
      </rPr>
      <t>per annum</t>
    </r>
    <r>
      <rPr>
        <sz val="10"/>
        <color theme="1"/>
        <rFont val="Calibri"/>
        <family val="2"/>
        <scheme val="minor"/>
      </rPr>
      <t xml:space="preserve">. Depending on the business model of the company, it can refers to </t>
    </r>
    <r>
      <rPr>
        <b/>
        <sz val="10"/>
        <color theme="1"/>
        <rFont val="Calibri"/>
        <family val="2"/>
        <scheme val="minor"/>
      </rPr>
      <t>suppliers</t>
    </r>
    <r>
      <rPr>
        <sz val="10"/>
        <color theme="1"/>
        <rFont val="Calibri"/>
        <family val="2"/>
        <scheme val="minor"/>
      </rPr>
      <t xml:space="preserve"> (PI2046) or </t>
    </r>
    <r>
      <rPr>
        <b/>
        <sz val="10"/>
        <color theme="1"/>
        <rFont val="Calibri"/>
        <family val="2"/>
        <scheme val="minor"/>
      </rPr>
      <t>clients</t>
    </r>
    <r>
      <rPr>
        <sz val="10"/>
        <color theme="1"/>
        <rFont val="Calibri"/>
        <family val="2"/>
        <scheme val="minor"/>
      </rPr>
      <t xml:space="preserve"> (PI3468).</t>
    </r>
  </si>
  <si>
    <r>
      <t xml:space="preserve">The land can be </t>
    </r>
    <r>
      <rPr>
        <b/>
        <sz val="10"/>
        <color theme="1"/>
        <rFont val="Calibri"/>
        <family val="2"/>
        <scheme val="minor"/>
      </rPr>
      <t>directly controlled</t>
    </r>
    <r>
      <rPr>
        <sz val="10"/>
        <color theme="1"/>
        <rFont val="Calibri"/>
        <family val="2"/>
        <scheme val="minor"/>
      </rPr>
      <t xml:space="preserve"> (OI5408) or </t>
    </r>
    <r>
      <rPr>
        <b/>
        <sz val="10"/>
        <color theme="1"/>
        <rFont val="Calibri"/>
        <family val="2"/>
        <scheme val="minor"/>
      </rPr>
      <t xml:space="preserve">Indirectly Controlled </t>
    </r>
    <r>
      <rPr>
        <sz val="10"/>
        <color theme="1"/>
        <rFont val="Calibri"/>
        <family val="2"/>
        <scheme val="minor"/>
      </rPr>
      <t>(land that the organization supports or influences but does not directly cultivate or manage) (PI3789).</t>
    </r>
  </si>
  <si>
    <r>
      <t xml:space="preserve">Total volume of the produce sold by the organization </t>
    </r>
    <r>
      <rPr>
        <i/>
        <sz val="10"/>
        <color theme="1"/>
        <rFont val="Calibri"/>
        <family val="2"/>
        <scheme val="minor"/>
      </rPr>
      <t>per annum</t>
    </r>
    <r>
      <rPr>
        <sz val="10"/>
        <color theme="1"/>
        <rFont val="Calibri"/>
        <family val="2"/>
        <scheme val="minor"/>
      </rPr>
      <t>. Specify the unit of reference. (PI1263)</t>
    </r>
  </si>
  <si>
    <r>
      <t xml:space="preserve">Depending on the business model of the company, it can be </t>
    </r>
    <r>
      <rPr>
        <b/>
        <sz val="10"/>
        <color theme="1"/>
        <rFont val="Calibri"/>
        <family val="2"/>
        <scheme val="minor"/>
      </rPr>
      <t>suppliers</t>
    </r>
    <r>
      <rPr>
        <sz val="10"/>
        <color theme="1"/>
        <rFont val="Calibri"/>
        <family val="2"/>
        <scheme val="minor"/>
      </rPr>
      <t xml:space="preserve"> (PI1728), </t>
    </r>
    <r>
      <rPr>
        <b/>
        <sz val="10"/>
        <color theme="1"/>
        <rFont val="Calibri"/>
        <family val="2"/>
        <scheme val="minor"/>
      </rPr>
      <t>clients</t>
    </r>
    <r>
      <rPr>
        <sz val="10"/>
        <color theme="1"/>
        <rFont val="Calibri"/>
        <family val="2"/>
        <scheme val="minor"/>
      </rPr>
      <t xml:space="preserve"> (PI8330) or </t>
    </r>
    <r>
      <rPr>
        <b/>
        <sz val="10"/>
        <color theme="1"/>
        <rFont val="Calibri"/>
        <family val="2"/>
        <scheme val="minor"/>
      </rPr>
      <t>distributors</t>
    </r>
    <r>
      <rPr>
        <sz val="10"/>
        <color theme="1"/>
        <rFont val="Calibri"/>
        <family val="2"/>
        <scheme val="minor"/>
      </rPr>
      <t xml:space="preserve"> (PI6659).</t>
    </r>
  </si>
  <si>
    <t>The individuals can be very poor, poor, or low income (the IRIS id will depend if the individual is a supplier, client or distributor of the company).</t>
  </si>
  <si>
    <t>For the full list of IRIS metrics, please go to:</t>
  </si>
  <si>
    <t xml:space="preserve">https://iris.thegiin.org/ </t>
  </si>
  <si>
    <r>
      <t xml:space="preserve">Depending on the business model of the company, it can refers to the value of the Average </t>
    </r>
    <r>
      <rPr>
        <b/>
        <sz val="10"/>
        <color theme="1"/>
        <rFont val="Calibri"/>
        <family val="2"/>
        <scheme val="minor"/>
      </rPr>
      <t>Payment made to suppliers</t>
    </r>
    <r>
      <rPr>
        <sz val="10"/>
        <color theme="1"/>
        <rFont val="Calibri"/>
        <family val="2"/>
        <scheme val="minor"/>
      </rPr>
      <t xml:space="preserve"> (PI1492), </t>
    </r>
    <r>
      <rPr>
        <b/>
        <sz val="10"/>
        <color theme="1"/>
        <rFont val="Calibri"/>
        <family val="2"/>
        <scheme val="minor"/>
      </rPr>
      <t xml:space="preserve">Clients income </t>
    </r>
    <r>
      <rPr>
        <sz val="10"/>
        <color theme="1"/>
        <rFont val="Calibri"/>
        <family val="2"/>
        <scheme val="minor"/>
      </rPr>
      <t xml:space="preserve">(PI9409) or </t>
    </r>
    <r>
      <rPr>
        <b/>
        <sz val="10"/>
        <color theme="1"/>
        <rFont val="Calibri"/>
        <family val="2"/>
        <scheme val="minor"/>
      </rPr>
      <t>Earnings of</t>
    </r>
    <r>
      <rPr>
        <sz val="10"/>
        <color theme="1"/>
        <rFont val="Calibri"/>
        <family val="2"/>
        <scheme val="minor"/>
      </rPr>
      <t xml:space="preserve"> </t>
    </r>
    <r>
      <rPr>
        <b/>
        <sz val="10"/>
        <color theme="1"/>
        <rFont val="Calibri"/>
        <family val="2"/>
        <scheme val="minor"/>
      </rPr>
      <t>distributors</t>
    </r>
    <r>
      <rPr>
        <sz val="10"/>
        <color theme="1"/>
        <rFont val="Calibri"/>
        <family val="2"/>
        <scheme val="minor"/>
      </rPr>
      <t xml:space="preserve"> (PI4881), </t>
    </r>
    <r>
      <rPr>
        <i/>
        <sz val="10"/>
        <color theme="1"/>
        <rFont val="Calibri"/>
        <family val="2"/>
        <scheme val="minor"/>
      </rPr>
      <t>per annum</t>
    </r>
    <r>
      <rPr>
        <sz val="10"/>
        <color theme="1"/>
        <rFont val="Calibri"/>
        <family val="2"/>
        <scheme val="minor"/>
      </rPr>
      <t>.</t>
    </r>
  </si>
  <si>
    <t xml:space="preserve">Number of Permanent employees: Female </t>
  </si>
  <si>
    <t>Number of females employed by the organization. This is the sum of all paid full-time and part-time female employees (OI2444)</t>
  </si>
  <si>
    <t>Temporary Employees: Female</t>
  </si>
  <si>
    <t>Number of female temporary employees paid by the organization during the reporting period. (OI6978)</t>
  </si>
  <si>
    <t>Number of women in senior management</t>
  </si>
  <si>
    <t>Number of paid full-time female management employees (managers) at the organization (OI1571)</t>
  </si>
  <si>
    <t>Number of female members of the organization's Board of Directors or other governing body</t>
  </si>
  <si>
    <t>Number of female members of the organization's board of directors or other governing body (OI8118)</t>
  </si>
  <si>
    <t>Share of women ownership</t>
  </si>
  <si>
    <t>Percentage of the organization that is female-owned (OI2840)</t>
  </si>
  <si>
    <t>Number of Permanent employees</t>
  </si>
  <si>
    <t>Number of people employed by the organization at the end of the reporting period.  This is the sum of all paid full-time and part-time employees who are employed for a minimum period of 6 months/year. (PI8869)</t>
  </si>
  <si>
    <t>Number of Temporary Employees</t>
  </si>
  <si>
    <t>This metric is intended to capture the number of temporary employees who worked for the organization at any point during the reporting period.(OI9028)</t>
  </si>
  <si>
    <t>Value of the Full-time Wages, per year, in USD (average)</t>
  </si>
  <si>
    <t>Number of people in senior management (total)</t>
  </si>
  <si>
    <t>Number of paid full-time management employees (managers) at the organization (OI8251)</t>
  </si>
  <si>
    <t xml:space="preserve">Number of total members on the organisation's Board of Directors or other governing body </t>
  </si>
  <si>
    <t>Number of members of the organization's board of directors or other governing body (OI1075)</t>
  </si>
  <si>
    <t xml:space="preserve">Product/Service Certifications </t>
  </si>
  <si>
    <t>Describes third-party certifications for products/services sold by the organization that are valid as of the end of the reporting period (ie Fair Trade, RainForest/UTZ, Organic) (PD2756). Please list any/all certifications held.</t>
  </si>
  <si>
    <t>Average value of wages paid to all full-time employees of the organization, in USD.(OI5887)</t>
  </si>
  <si>
    <t>- SDG 1: No poverty</t>
  </si>
  <si>
    <t>- SDG 2: Zero hunger</t>
  </si>
  <si>
    <t xml:space="preserve">- SDG 5: Gender Equality </t>
  </si>
  <si>
    <t>- SDG 7: Affordable and clean energy</t>
  </si>
  <si>
    <t>- SDG 8: Decent work and economic growth</t>
  </si>
  <si>
    <t>- SDG 10: Reduced inequalities</t>
  </si>
  <si>
    <t xml:space="preserve">- SDG 13: Climate action </t>
  </si>
  <si>
    <t>Please try to accommodate all the SDGs mentioend below:</t>
  </si>
  <si>
    <t>2022 YTD</t>
  </si>
  <si>
    <t>2022F</t>
  </si>
  <si>
    <t>IMPACT INDICATOR</t>
  </si>
  <si>
    <t>IRIS ID (in brackets) and Metric Definition</t>
  </si>
  <si>
    <t xml:space="preserve">                       SDG 1: NO POVERTY</t>
  </si>
  <si>
    <t>Net (additional) income to smallholder suppliers, in USD</t>
  </si>
  <si>
    <t>Average net (additional) income of smallholders selling products to the organization (only the income associated with the organization)</t>
  </si>
  <si>
    <t>Producer Price Premium (in%)</t>
  </si>
  <si>
    <t>Price premium(in%) that the supplier selling to the
 organization obtains from its goods or services. (PI1568)</t>
  </si>
  <si>
    <t xml:space="preserve">                       SDG 2: ZERO HUNGER</t>
  </si>
  <si>
    <t xml:space="preserve">Total volume produced ( In MT) </t>
  </si>
  <si>
    <r>
      <t xml:space="preserve">Total volume of </t>
    </r>
    <r>
      <rPr>
        <b/>
        <u/>
        <sz val="11"/>
        <color theme="1"/>
        <rFont val="Calibri"/>
        <family val="2"/>
        <scheme val="minor"/>
      </rPr>
      <t>(product)</t>
    </r>
    <r>
      <rPr>
        <sz val="11"/>
        <color theme="1"/>
        <rFont val="Calibri"/>
        <family val="2"/>
        <scheme val="minor"/>
      </rPr>
      <t xml:space="preserve"> produced by the organization per year (in MT). (PI1290)</t>
    </r>
  </si>
  <si>
    <t>Land Indirectly Controlled: Cultivated</t>
  </si>
  <si>
    <t>Area of land cultivated by the smallholders working with the organization (PI7403)</t>
  </si>
  <si>
    <t>Land directly Controlled: Cultivated</t>
  </si>
  <si>
    <t>Area of land directly controlled by the organization and under cultivation (PI7403)</t>
  </si>
  <si>
    <t xml:space="preserve">                       SDG 5: GENDER EQUALITY</t>
  </si>
  <si>
    <t>Number (or %) of female farmers reached</t>
  </si>
  <si>
    <t xml:space="preserve">                      SDG 8: DECENT WORK AND ECONOMIC GROWTH</t>
  </si>
  <si>
    <t>Average value of wages paid to all full-time employees of the 
organization, in USD.(OI5887)</t>
  </si>
  <si>
    <t>Payment to fulltime and/or seasonal employees</t>
  </si>
  <si>
    <t>Total value of payments made by the organization to permanent and temporary employees.</t>
  </si>
  <si>
    <t xml:space="preserve">                     SDG 12: RESPONSIBLE CONSUMPTION AND PRODUCTION </t>
  </si>
  <si>
    <t xml:space="preserve">                       SDG 13: CLIMATE ACTION</t>
  </si>
  <si>
    <t>Depending on the business model of the company, it can refers to suppliers (PI5350), clients (PI4060) or distributors (PI2758).</t>
  </si>
  <si>
    <t>Depending on the business model of the company, it can refers to the value of the Average Payment made to suppliers (PI1492), Clients income (PI9409) or Earnings of distributors (PI4881), per annum.</t>
  </si>
  <si>
    <t>IRIS metric name and code</t>
  </si>
  <si>
    <t>Other relevant indicator IRIS metric name and code</t>
  </si>
  <si>
    <t>Average agricultural yield per hectare, per annum. Depending on the business model of the company, it can refers to suppliers (PI2046) or clients (PI3468).</t>
  </si>
  <si>
    <t>Depending on the business model of the company, it can be suppliers (PI1728), clients (PI8330) or distributors (PI6659).</t>
  </si>
  <si>
    <t>Baseline Year:
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</si>
</sst>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409]* #,##0_ ;_-[$$-409]* \-#,##0\ ;_-[$$-409]* &quot;-&quot;_ ;_-@_ "/>
    <numFmt numFmtId="165" formatCode="_ * #,##0_ ;_ * \-#,##0_ ;_ * &quot;-&quot;??_ ;_ @_ "/>
    <numFmt numFmtId="166" formatCode="#,##0.00_ ;\-#,##0.00\ "/>
    <numFmt numFmtId="167" formatCode="[$USD]\ #,##0"/>
  </numFmts>
  <fonts count="24" x14ac:knownFonts="1">
    <font>
      <sz val="11"/>
      <color theme="1"/>
      <name val="Calibri"/>
      <family val="2"/>
      <scheme val="minor"/>
    </font>
    <font>
      <sz val="11"/>
      <color theme="1"/>
      <name val="Calibri"/>
      <family val="2"/>
      <scheme val="minor"/>
    </font>
    <font>
      <b/>
      <sz val="15"/>
      <color theme="3"/>
      <name val="Calibri"/>
      <family val="2"/>
      <scheme val="minor"/>
    </font>
    <font>
      <b/>
      <sz val="10"/>
      <color theme="3"/>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0"/>
      <name val="Calibri"/>
      <family val="2"/>
      <scheme val="minor"/>
    </font>
    <font>
      <sz val="10"/>
      <name val="Calibri Light"/>
      <family val="1"/>
      <scheme val="major"/>
    </font>
    <font>
      <b/>
      <sz val="10"/>
      <name val="Calibri Light"/>
      <family val="2"/>
      <scheme val="major"/>
    </font>
    <font>
      <sz val="10"/>
      <name val="Calibri Light"/>
      <family val="2"/>
      <scheme val="major"/>
    </font>
    <font>
      <i/>
      <sz val="10"/>
      <color theme="1"/>
      <name val="Calibri"/>
      <family val="2"/>
      <scheme val="minor"/>
    </font>
    <font>
      <sz val="10"/>
      <name val="Calibri"/>
      <family val="2"/>
      <scheme val="minor"/>
    </font>
    <font>
      <b/>
      <sz val="12"/>
      <name val="Calibri Light"/>
      <family val="2"/>
      <scheme val="major"/>
    </font>
    <font>
      <b/>
      <sz val="10"/>
      <color theme="2"/>
      <name val="Calibri"/>
      <family val="2"/>
      <scheme val="minor"/>
    </font>
    <font>
      <b/>
      <sz val="10"/>
      <name val="Calibri Light"/>
      <family val="1"/>
      <scheme val="major"/>
    </font>
    <font>
      <u/>
      <sz val="11"/>
      <color theme="10"/>
      <name val="Calibri"/>
      <family val="2"/>
      <scheme val="minor"/>
    </font>
    <font>
      <sz val="11"/>
      <name val="Calibri"/>
      <family val="2"/>
      <scheme val="minor"/>
    </font>
    <font>
      <b/>
      <sz val="16"/>
      <color theme="1"/>
      <name val="Calibri"/>
      <family val="2"/>
      <scheme val="minor"/>
    </font>
    <font>
      <b/>
      <sz val="11"/>
      <name val="Calibri"/>
      <family val="2"/>
      <scheme val="minor"/>
    </font>
    <font>
      <b/>
      <sz val="12"/>
      <color theme="1"/>
      <name val="Calibri"/>
      <family val="2"/>
      <scheme val="minor"/>
    </font>
    <font>
      <b/>
      <u/>
      <sz val="11"/>
      <color theme="1"/>
      <name val="Calibri"/>
      <family val="2"/>
      <scheme val="minor"/>
    </font>
    <font>
      <b/>
      <sz val="12"/>
      <name val="Calibri"/>
      <family val="2"/>
      <scheme val="minor"/>
    </font>
    <font>
      <b/>
      <sz val="14"/>
      <color theme="1"/>
      <name val="Calibri"/>
      <family val="2"/>
      <scheme val="minor"/>
    </font>
  </fonts>
  <fills count="19">
    <fill>
      <patternFill patternType="none"/>
    </fill>
    <fill>
      <patternFill patternType="gray125"/>
    </fill>
    <fill>
      <patternFill patternType="solid">
        <fgColor theme="3" tint="0.749992370372631"/>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CBD3DF"/>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59999389629810485"/>
        <bgColor indexed="65"/>
      </patternFill>
    </fill>
    <fill>
      <patternFill patternType="solid">
        <fgColor theme="8" tint="0.79998168889431442"/>
        <bgColor indexed="65"/>
      </patternFill>
    </fill>
    <fill>
      <patternFill patternType="solid">
        <fgColor rgb="FF9BC2E6"/>
        <bgColor indexed="64"/>
      </patternFill>
    </fill>
    <fill>
      <patternFill patternType="solid">
        <fgColor rgb="FFA7BCE3"/>
        <bgColor indexed="64"/>
      </patternFill>
    </fill>
    <fill>
      <patternFill patternType="solid">
        <fgColor rgb="FFFFD5D5"/>
        <bgColor indexed="64"/>
      </patternFill>
    </fill>
    <fill>
      <patternFill patternType="solid">
        <fgColor rgb="FFFFE59B"/>
        <bgColor indexed="64"/>
      </patternFill>
    </fill>
    <fill>
      <patternFill patternType="solid">
        <fgColor rgb="FFF9D8BD"/>
        <bgColor indexed="64"/>
      </patternFill>
    </fill>
    <fill>
      <patternFill patternType="solid">
        <fgColor rgb="FFE1C5CB"/>
        <bgColor indexed="64"/>
      </patternFill>
    </fill>
    <fill>
      <patternFill patternType="solid">
        <fgColor rgb="FFDFFDDF"/>
        <bgColor indexed="64"/>
      </patternFill>
    </fill>
  </fills>
  <borders count="44">
    <border>
      <left/>
      <right/>
      <top/>
      <bottom/>
      <diagonal/>
    </border>
    <border>
      <left/>
      <right/>
      <top/>
      <bottom style="thick">
        <color theme="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right style="medium">
        <color theme="0" tint="-0.499984740745262"/>
      </right>
      <top style="medium">
        <color theme="0" tint="-0.499984740745262"/>
      </top>
      <bottom/>
      <diagonal/>
    </border>
    <border>
      <left style="thin">
        <color theme="0" tint="-0.499984740745262"/>
      </left>
      <right style="thin">
        <color theme="0" tint="-0.499984740745262"/>
      </right>
      <top/>
      <bottom/>
      <diagonal/>
    </border>
    <border>
      <left/>
      <right style="medium">
        <color theme="0" tint="-0.499984740745262"/>
      </right>
      <top/>
      <bottom/>
      <diagonal/>
    </border>
    <border>
      <left style="thin">
        <color theme="0" tint="-0.499984740745262"/>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right style="thin">
        <color theme="0" tint="-0.499984740745262"/>
      </right>
      <top/>
      <bottom style="medium">
        <color theme="0" tint="-0.499984740745262"/>
      </bottom>
      <diagonal/>
    </border>
    <border>
      <left/>
      <right style="thin">
        <color theme="0" tint="-0.499984740745262"/>
      </right>
      <top/>
      <bottom/>
      <diagonal/>
    </border>
    <border>
      <left/>
      <right/>
      <top/>
      <bottom style="medium">
        <color theme="0" tint="-0.499984740745262"/>
      </bottom>
      <diagonal/>
    </border>
    <border>
      <left/>
      <right/>
      <top style="medium">
        <color theme="0" tint="-0.499984740745262"/>
      </top>
      <bottom/>
      <diagonal/>
    </border>
    <border>
      <left/>
      <right style="thin">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1" applyNumberFormat="0" applyFill="0" applyAlignment="0" applyProtection="0"/>
    <xf numFmtId="43" fontId="1" fillId="0" borderId="0" applyFont="0" applyFill="0" applyBorder="0" applyAlignment="0" applyProtection="0"/>
    <xf numFmtId="0" fontId="16" fillId="0" borderId="0" applyNumberFormat="0" applyFill="0" applyBorder="0" applyAlignment="0" applyProtection="0"/>
    <xf numFmtId="0" fontId="1" fillId="10" borderId="0" applyNumberFormat="0" applyBorder="0" applyAlignment="0" applyProtection="0"/>
    <xf numFmtId="0" fontId="1" fillId="11" borderId="0" applyNumberFormat="0" applyBorder="0" applyAlignment="0" applyProtection="0"/>
  </cellStyleXfs>
  <cellXfs count="232">
    <xf numFmtId="0" fontId="0" fillId="0" borderId="0" xfId="0"/>
    <xf numFmtId="0" fontId="0" fillId="0" borderId="0" xfId="0" applyBorder="1"/>
    <xf numFmtId="0" fontId="4" fillId="0" borderId="0" xfId="0" applyFont="1"/>
    <xf numFmtId="0" fontId="5" fillId="0" borderId="0" xfId="0" applyFont="1" applyBorder="1"/>
    <xf numFmtId="0" fontId="5" fillId="0" borderId="0" xfId="0" applyFont="1"/>
    <xf numFmtId="164" fontId="5" fillId="0" borderId="0" xfId="0" applyNumberFormat="1" applyFont="1"/>
    <xf numFmtId="0" fontId="0" fillId="0" borderId="0" xfId="0" applyFill="1"/>
    <xf numFmtId="14" fontId="8" fillId="3" borderId="0" xfId="0" applyNumberFormat="1" applyFont="1" applyFill="1" applyBorder="1" applyAlignment="1">
      <alignment horizontal="center" vertical="center"/>
    </xf>
    <xf numFmtId="14" fontId="10" fillId="2" borderId="0" xfId="0" applyNumberFormat="1" applyFont="1" applyFill="1" applyBorder="1" applyAlignment="1">
      <alignment horizontal="center" vertical="center"/>
    </xf>
    <xf numFmtId="0" fontId="6" fillId="0" borderId="0" xfId="0" applyFont="1"/>
    <xf numFmtId="14" fontId="8" fillId="3" borderId="12" xfId="0" applyNumberFormat="1" applyFont="1" applyFill="1" applyBorder="1" applyAlignment="1">
      <alignment horizontal="center" vertical="center"/>
    </xf>
    <xf numFmtId="14" fontId="8" fillId="3" borderId="11" xfId="0" applyNumberFormat="1" applyFont="1" applyFill="1" applyBorder="1" applyAlignment="1">
      <alignment horizontal="center" vertical="center"/>
    </xf>
    <xf numFmtId="14" fontId="8" fillId="5" borderId="11" xfId="0" applyNumberFormat="1" applyFont="1" applyFill="1" applyBorder="1" applyAlignment="1">
      <alignment horizontal="center" vertical="center"/>
    </xf>
    <xf numFmtId="14" fontId="8" fillId="5" borderId="12" xfId="0" applyNumberFormat="1" applyFont="1" applyFill="1" applyBorder="1" applyAlignment="1">
      <alignment horizontal="center" vertical="center"/>
    </xf>
    <xf numFmtId="14" fontId="10" fillId="2" borderId="11" xfId="0" applyNumberFormat="1" applyFont="1" applyFill="1" applyBorder="1" applyAlignment="1">
      <alignment horizontal="center" vertical="center"/>
    </xf>
    <xf numFmtId="14" fontId="10" fillId="2" borderId="12" xfId="0" applyNumberFormat="1" applyFont="1" applyFill="1" applyBorder="1" applyAlignment="1">
      <alignment horizontal="center" vertical="center"/>
    </xf>
    <xf numFmtId="0" fontId="0" fillId="3" borderId="9" xfId="0" applyFill="1" applyBorder="1" applyAlignment="1"/>
    <xf numFmtId="0" fontId="4" fillId="3" borderId="9" xfId="0" applyFont="1" applyFill="1" applyBorder="1" applyAlignment="1"/>
    <xf numFmtId="0" fontId="0" fillId="3" borderId="10" xfId="0" applyFill="1" applyBorder="1" applyAlignment="1"/>
    <xf numFmtId="0" fontId="0" fillId="3" borderId="0" xfId="0" applyFill="1" applyBorder="1" applyAlignment="1"/>
    <xf numFmtId="0" fontId="0" fillId="3" borderId="12" xfId="0" applyFill="1" applyBorder="1" applyAlignment="1"/>
    <xf numFmtId="0" fontId="4" fillId="5" borderId="11" xfId="0" applyFont="1" applyFill="1" applyBorder="1" applyAlignment="1">
      <alignment horizontal="center"/>
    </xf>
    <xf numFmtId="0" fontId="4" fillId="5" borderId="12" xfId="0" applyFont="1" applyFill="1" applyBorder="1" applyAlignment="1">
      <alignment horizontal="center"/>
    </xf>
    <xf numFmtId="0" fontId="0" fillId="3" borderId="8" xfId="0" applyFill="1" applyBorder="1" applyAlignment="1"/>
    <xf numFmtId="0" fontId="0" fillId="3" borderId="11" xfId="0" applyFill="1" applyBorder="1" applyAlignment="1"/>
    <xf numFmtId="0" fontId="11" fillId="0" borderId="0" xfId="0" applyFont="1"/>
    <xf numFmtId="165" fontId="5" fillId="0" borderId="11" xfId="1" applyNumberFormat="1" applyFont="1" applyBorder="1"/>
    <xf numFmtId="165" fontId="11" fillId="0" borderId="11" xfId="1" applyNumberFormat="1" applyFont="1" applyBorder="1"/>
    <xf numFmtId="165" fontId="5" fillId="0" borderId="11" xfId="1" applyNumberFormat="1" applyFont="1" applyBorder="1" applyAlignment="1">
      <alignment horizontal="right"/>
    </xf>
    <xf numFmtId="0" fontId="10" fillId="2" borderId="11"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0" fillId="2" borderId="12" xfId="0" applyNumberFormat="1" applyFont="1" applyFill="1" applyBorder="1" applyAlignment="1">
      <alignment horizontal="center" vertical="center"/>
    </xf>
    <xf numFmtId="0" fontId="8" fillId="3" borderId="11" xfId="0" applyNumberFormat="1" applyFont="1" applyFill="1" applyBorder="1" applyAlignment="1">
      <alignment horizontal="center" vertical="center"/>
    </xf>
    <xf numFmtId="0" fontId="8" fillId="3" borderId="0" xfId="0" applyNumberFormat="1" applyFont="1" applyFill="1" applyBorder="1" applyAlignment="1">
      <alignment horizontal="center" vertical="center"/>
    </xf>
    <xf numFmtId="0" fontId="8" fillId="3" borderId="12" xfId="0" applyNumberFormat="1" applyFont="1" applyFill="1" applyBorder="1" applyAlignment="1">
      <alignment horizontal="center" vertical="center"/>
    </xf>
    <xf numFmtId="3" fontId="5" fillId="0" borderId="11" xfId="0" applyNumberFormat="1" applyFont="1" applyBorder="1"/>
    <xf numFmtId="3" fontId="5" fillId="0" borderId="12" xfId="0" applyNumberFormat="1" applyFont="1" applyBorder="1"/>
    <xf numFmtId="3" fontId="5" fillId="0" borderId="0" xfId="0" applyNumberFormat="1" applyFont="1" applyBorder="1"/>
    <xf numFmtId="14" fontId="9" fillId="2" borderId="16" xfId="0" applyNumberFormat="1" applyFont="1" applyFill="1" applyBorder="1" applyAlignment="1">
      <alignment horizontal="left" vertical="center"/>
    </xf>
    <xf numFmtId="14" fontId="10" fillId="2" borderId="16" xfId="0" applyNumberFormat="1" applyFont="1" applyFill="1" applyBorder="1" applyAlignment="1">
      <alignment horizontal="left" vertical="center"/>
    </xf>
    <xf numFmtId="3" fontId="5" fillId="0" borderId="11" xfId="0" applyNumberFormat="1" applyFont="1" applyFill="1" applyBorder="1"/>
    <xf numFmtId="3" fontId="5" fillId="0" borderId="0" xfId="0" applyNumberFormat="1" applyFont="1" applyFill="1" applyBorder="1"/>
    <xf numFmtId="3" fontId="5" fillId="0" borderId="12" xfId="0" applyNumberFormat="1" applyFont="1" applyFill="1" applyBorder="1"/>
    <xf numFmtId="14" fontId="13" fillId="2" borderId="17" xfId="0" applyNumberFormat="1" applyFont="1" applyFill="1" applyBorder="1" applyAlignment="1">
      <alignment horizontal="left" vertical="center"/>
    </xf>
    <xf numFmtId="166" fontId="11" fillId="6" borderId="5" xfId="0" applyNumberFormat="1" applyFont="1" applyFill="1" applyBorder="1"/>
    <xf numFmtId="166" fontId="11" fillId="6" borderId="6" xfId="0" applyNumberFormat="1" applyFont="1" applyFill="1" applyBorder="1"/>
    <xf numFmtId="166" fontId="11" fillId="6" borderId="7" xfId="0" applyNumberFormat="1" applyFont="1" applyFill="1" applyBorder="1"/>
    <xf numFmtId="0" fontId="11" fillId="0" borderId="0" xfId="0" applyFont="1" applyFill="1" applyBorder="1"/>
    <xf numFmtId="166" fontId="11" fillId="0" borderId="0" xfId="0" applyNumberFormat="1" applyFont="1" applyFill="1" applyBorder="1"/>
    <xf numFmtId="0" fontId="0" fillId="0" borderId="0" xfId="0" applyFill="1" applyBorder="1"/>
    <xf numFmtId="0" fontId="7" fillId="4" borderId="16" xfId="2" applyFont="1" applyFill="1" applyBorder="1" applyAlignment="1">
      <alignment horizontal="right"/>
    </xf>
    <xf numFmtId="164" fontId="4" fillId="0" borderId="0" xfId="0" applyNumberFormat="1" applyFont="1"/>
    <xf numFmtId="0" fontId="3" fillId="0" borderId="16" xfId="2" applyFont="1" applyFill="1" applyBorder="1" applyAlignment="1">
      <alignment horizontal="right" indent="1"/>
    </xf>
    <xf numFmtId="0" fontId="5" fillId="0" borderId="16" xfId="0" applyFont="1" applyBorder="1" applyAlignment="1">
      <alignment horizontal="right" indent="1"/>
    </xf>
    <xf numFmtId="0" fontId="7" fillId="4" borderId="18" xfId="2" applyFont="1" applyFill="1" applyBorder="1" applyAlignment="1">
      <alignment horizontal="right"/>
    </xf>
    <xf numFmtId="0" fontId="7" fillId="4" borderId="19" xfId="2" applyFont="1" applyFill="1" applyBorder="1" applyAlignment="1">
      <alignment horizontal="right"/>
    </xf>
    <xf numFmtId="0" fontId="3" fillId="0" borderId="17" xfId="2" applyFont="1" applyFill="1" applyBorder="1" applyAlignment="1">
      <alignment horizontal="right" indent="1"/>
    </xf>
    <xf numFmtId="165" fontId="11" fillId="0" borderId="11" xfId="1" quotePrefix="1" applyNumberFormat="1" applyFont="1" applyBorder="1"/>
    <xf numFmtId="3" fontId="4" fillId="4" borderId="11" xfId="0" applyNumberFormat="1" applyFont="1" applyFill="1" applyBorder="1"/>
    <xf numFmtId="3" fontId="4" fillId="4" borderId="0" xfId="0" applyNumberFormat="1" applyFont="1" applyFill="1" applyBorder="1"/>
    <xf numFmtId="3" fontId="4" fillId="4" borderId="12" xfId="0" applyNumberFormat="1" applyFont="1" applyFill="1" applyBorder="1"/>
    <xf numFmtId="3" fontId="4" fillId="4" borderId="13" xfId="0" applyNumberFormat="1" applyFont="1" applyFill="1" applyBorder="1"/>
    <xf numFmtId="3" fontId="4" fillId="4" borderId="14" xfId="0" applyNumberFormat="1" applyFont="1" applyFill="1" applyBorder="1"/>
    <xf numFmtId="3" fontId="4" fillId="4" borderId="15" xfId="0" applyNumberFormat="1" applyFont="1" applyFill="1" applyBorder="1"/>
    <xf numFmtId="3" fontId="4" fillId="4" borderId="2" xfId="0" applyNumberFormat="1" applyFont="1" applyFill="1" applyBorder="1"/>
    <xf numFmtId="3" fontId="4" fillId="4" borderId="3" xfId="0" applyNumberFormat="1" applyFont="1" applyFill="1" applyBorder="1"/>
    <xf numFmtId="3" fontId="4" fillId="4" borderId="4" xfId="0" applyNumberFormat="1" applyFont="1" applyFill="1" applyBorder="1"/>
    <xf numFmtId="3" fontId="5" fillId="0" borderId="8" xfId="0" applyNumberFormat="1" applyFont="1" applyBorder="1"/>
    <xf numFmtId="3" fontId="5" fillId="0" borderId="9" xfId="0" applyNumberFormat="1" applyFont="1" applyBorder="1"/>
    <xf numFmtId="3" fontId="5" fillId="0" borderId="10" xfId="0" applyNumberFormat="1" applyFont="1" applyBorder="1"/>
    <xf numFmtId="3" fontId="4" fillId="4" borderId="20" xfId="0" applyNumberFormat="1" applyFont="1" applyFill="1" applyBorder="1"/>
    <xf numFmtId="0" fontId="11" fillId="0" borderId="11" xfId="0" quotePrefix="1" applyFont="1" applyFill="1" applyBorder="1" applyAlignment="1">
      <alignment horizontal="left" indent="1"/>
    </xf>
    <xf numFmtId="0" fontId="0" fillId="0" borderId="0" xfId="0"/>
    <xf numFmtId="0" fontId="0" fillId="0" borderId="0" xfId="0" applyBorder="1"/>
    <xf numFmtId="0" fontId="5" fillId="0" borderId="0" xfId="0" applyFont="1"/>
    <xf numFmtId="14" fontId="8" fillId="3" borderId="0" xfId="0" applyNumberFormat="1" applyFont="1" applyFill="1" applyBorder="1" applyAlignment="1">
      <alignment horizontal="center" vertical="center"/>
    </xf>
    <xf numFmtId="14" fontId="10" fillId="2" borderId="0" xfId="0" applyNumberFormat="1" applyFont="1" applyFill="1" applyBorder="1" applyAlignment="1">
      <alignment horizontal="center" vertical="center"/>
    </xf>
    <xf numFmtId="0" fontId="5" fillId="0" borderId="11" xfId="0" applyFont="1" applyBorder="1"/>
    <xf numFmtId="14" fontId="9" fillId="2" borderId="11" xfId="0" applyNumberFormat="1" applyFont="1" applyFill="1" applyBorder="1" applyAlignment="1">
      <alignment horizontal="left" vertical="center"/>
    </xf>
    <xf numFmtId="14" fontId="8" fillId="3" borderId="12" xfId="0" applyNumberFormat="1" applyFont="1" applyFill="1" applyBorder="1" applyAlignment="1">
      <alignment horizontal="center" vertical="center"/>
    </xf>
    <xf numFmtId="14" fontId="8" fillId="5" borderId="11" xfId="0" applyNumberFormat="1" applyFont="1" applyFill="1" applyBorder="1" applyAlignment="1">
      <alignment horizontal="center" vertical="center"/>
    </xf>
    <xf numFmtId="14" fontId="8" fillId="5" borderId="12" xfId="0" applyNumberFormat="1" applyFont="1" applyFill="1" applyBorder="1" applyAlignment="1">
      <alignment horizontal="center" vertical="center"/>
    </xf>
    <xf numFmtId="14" fontId="10" fillId="2" borderId="11" xfId="0" applyNumberFormat="1" applyFont="1" applyFill="1" applyBorder="1" applyAlignment="1">
      <alignment horizontal="center" vertical="center"/>
    </xf>
    <xf numFmtId="14" fontId="10" fillId="2" borderId="11" xfId="0" applyNumberFormat="1" applyFont="1" applyFill="1" applyBorder="1" applyAlignment="1">
      <alignment horizontal="left" vertical="center"/>
    </xf>
    <xf numFmtId="0" fontId="0" fillId="3" borderId="9" xfId="0" applyFill="1" applyBorder="1" applyAlignment="1"/>
    <xf numFmtId="0" fontId="4" fillId="3" borderId="9" xfId="0" applyFont="1" applyFill="1" applyBorder="1" applyAlignment="1"/>
    <xf numFmtId="0" fontId="0" fillId="3" borderId="10" xfId="0" applyFill="1" applyBorder="1" applyAlignment="1"/>
    <xf numFmtId="0" fontId="0" fillId="3" borderId="0" xfId="0" applyFill="1" applyBorder="1" applyAlignment="1"/>
    <xf numFmtId="0" fontId="0" fillId="3" borderId="12" xfId="0" applyFill="1" applyBorder="1" applyAlignment="1"/>
    <xf numFmtId="0" fontId="7" fillId="4" borderId="11" xfId="2" applyFont="1" applyFill="1" applyBorder="1" applyAlignment="1"/>
    <xf numFmtId="0" fontId="4" fillId="5" borderId="11" xfId="0" applyFont="1" applyFill="1" applyBorder="1" applyAlignment="1">
      <alignment horizontal="center"/>
    </xf>
    <xf numFmtId="0" fontId="4" fillId="5" borderId="12" xfId="0" applyFont="1" applyFill="1" applyBorder="1" applyAlignment="1">
      <alignment horizontal="center"/>
    </xf>
    <xf numFmtId="0" fontId="11" fillId="0" borderId="0" xfId="0" applyFont="1"/>
    <xf numFmtId="0" fontId="10" fillId="2" borderId="11"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8" fillId="3" borderId="0" xfId="0" applyNumberFormat="1" applyFont="1" applyFill="1" applyBorder="1" applyAlignment="1">
      <alignment horizontal="center" vertical="center"/>
    </xf>
    <xf numFmtId="0" fontId="8" fillId="3" borderId="12" xfId="0" applyNumberFormat="1" applyFont="1" applyFill="1" applyBorder="1" applyAlignment="1">
      <alignment horizontal="center" vertical="center"/>
    </xf>
    <xf numFmtId="0" fontId="0" fillId="0" borderId="11" xfId="0" applyBorder="1"/>
    <xf numFmtId="0" fontId="0" fillId="0" borderId="12" xfId="0" applyBorder="1"/>
    <xf numFmtId="3" fontId="5" fillId="0" borderId="11" xfId="0" applyNumberFormat="1" applyFont="1" applyBorder="1"/>
    <xf numFmtId="3" fontId="5" fillId="0" borderId="12" xfId="0" applyNumberFormat="1" applyFont="1" applyBorder="1"/>
    <xf numFmtId="3" fontId="5" fillId="4" borderId="11" xfId="0" applyNumberFormat="1" applyFont="1" applyFill="1" applyBorder="1"/>
    <xf numFmtId="3" fontId="5" fillId="4" borderId="12" xfId="0" applyNumberFormat="1" applyFont="1" applyFill="1" applyBorder="1"/>
    <xf numFmtId="3" fontId="5" fillId="4" borderId="2" xfId="0" applyNumberFormat="1" applyFont="1" applyFill="1" applyBorder="1"/>
    <xf numFmtId="3" fontId="5" fillId="4" borderId="4" xfId="0" applyNumberFormat="1" applyFont="1" applyFill="1" applyBorder="1"/>
    <xf numFmtId="3" fontId="5" fillId="0" borderId="0" xfId="0" applyNumberFormat="1" applyFont="1" applyBorder="1"/>
    <xf numFmtId="3" fontId="5" fillId="4" borderId="0" xfId="0" applyNumberFormat="1" applyFont="1" applyFill="1" applyBorder="1"/>
    <xf numFmtId="3" fontId="5" fillId="4" borderId="3" xfId="0" applyNumberFormat="1" applyFont="1" applyFill="1" applyBorder="1"/>
    <xf numFmtId="3" fontId="12" fillId="0" borderId="11" xfId="0" applyNumberFormat="1" applyFont="1" applyBorder="1" applyAlignment="1">
      <alignment horizontal="right"/>
    </xf>
    <xf numFmtId="14" fontId="13" fillId="2" borderId="8" xfId="0" applyNumberFormat="1" applyFont="1" applyFill="1" applyBorder="1" applyAlignment="1">
      <alignment horizontal="left" vertical="center"/>
    </xf>
    <xf numFmtId="0" fontId="7" fillId="4" borderId="2" xfId="2" applyFont="1" applyFill="1" applyBorder="1" applyAlignment="1"/>
    <xf numFmtId="0" fontId="12" fillId="0" borderId="11" xfId="0" applyFont="1" applyBorder="1"/>
    <xf numFmtId="0" fontId="5" fillId="0" borderId="0" xfId="0" applyFont="1"/>
    <xf numFmtId="14" fontId="15" fillId="8" borderId="24" xfId="0" applyNumberFormat="1" applyFont="1" applyFill="1" applyBorder="1" applyAlignment="1">
      <alignment horizontal="center" vertical="center"/>
    </xf>
    <xf numFmtId="1" fontId="15" fillId="8" borderId="26" xfId="0" applyNumberFormat="1" applyFont="1" applyFill="1" applyBorder="1" applyAlignment="1">
      <alignment horizontal="center" vertical="center"/>
    </xf>
    <xf numFmtId="0" fontId="5" fillId="0" borderId="0" xfId="0" applyFont="1" applyFill="1"/>
    <xf numFmtId="0" fontId="5" fillId="0" borderId="0" xfId="0" applyFont="1" applyAlignment="1">
      <alignment vertical="center" wrapText="1"/>
    </xf>
    <xf numFmtId="0" fontId="5" fillId="0" borderId="0" xfId="0" applyFont="1" applyAlignment="1">
      <alignment vertical="center"/>
    </xf>
    <xf numFmtId="14" fontId="15" fillId="3" borderId="0" xfId="0" applyNumberFormat="1" applyFont="1" applyFill="1" applyBorder="1" applyAlignment="1">
      <alignment horizontal="center" vertical="center"/>
    </xf>
    <xf numFmtId="14" fontId="9" fillId="3" borderId="29" xfId="0" applyNumberFormat="1" applyFont="1" applyFill="1" applyBorder="1" applyAlignment="1">
      <alignment horizontal="center" vertical="center"/>
    </xf>
    <xf numFmtId="1" fontId="15" fillId="3" borderId="30" xfId="0" applyNumberFormat="1" applyFont="1" applyFill="1" applyBorder="1" applyAlignment="1">
      <alignment horizontal="center" vertical="center"/>
    </xf>
    <xf numFmtId="0" fontId="5" fillId="0" borderId="33" xfId="0" applyFont="1" applyBorder="1" applyAlignment="1">
      <alignment horizontal="justify" vertical="center"/>
    </xf>
    <xf numFmtId="0" fontId="7" fillId="4" borderId="33" xfId="2" applyFont="1" applyFill="1" applyBorder="1" applyAlignment="1">
      <alignment vertical="center" wrapText="1"/>
    </xf>
    <xf numFmtId="0" fontId="5" fillId="0" borderId="34" xfId="0" applyFont="1" applyBorder="1" applyAlignment="1">
      <alignment horizontal="justify" vertical="center"/>
    </xf>
    <xf numFmtId="3" fontId="11" fillId="0" borderId="24" xfId="0" applyNumberFormat="1" applyFont="1" applyBorder="1" applyAlignment="1">
      <alignment vertical="center" wrapText="1"/>
    </xf>
    <xf numFmtId="3" fontId="5" fillId="4" borderId="24" xfId="0" applyNumberFormat="1" applyFont="1" applyFill="1" applyBorder="1"/>
    <xf numFmtId="0" fontId="5" fillId="0" borderId="35" xfId="0" applyFont="1" applyFill="1" applyBorder="1" applyAlignment="1">
      <alignment vertical="center" wrapText="1"/>
    </xf>
    <xf numFmtId="3" fontId="5" fillId="4" borderId="35" xfId="0" applyNumberFormat="1" applyFont="1" applyFill="1" applyBorder="1" applyAlignment="1">
      <alignment vertical="center" wrapText="1"/>
    </xf>
    <xf numFmtId="0" fontId="5" fillId="0" borderId="36" xfId="0" applyFont="1" applyFill="1" applyBorder="1" applyAlignment="1">
      <alignment vertical="center" wrapText="1"/>
    </xf>
    <xf numFmtId="3" fontId="5" fillId="0" borderId="0" xfId="0" applyNumberFormat="1" applyFont="1" applyBorder="1" applyAlignment="1">
      <alignment horizontal="center" vertical="center" wrapText="1"/>
    </xf>
    <xf numFmtId="3" fontId="5" fillId="0" borderId="29" xfId="0" applyNumberFormat="1" applyFont="1" applyBorder="1" applyAlignment="1">
      <alignment horizontal="center" vertical="center" wrapText="1"/>
    </xf>
    <xf numFmtId="3" fontId="5" fillId="4" borderId="0" xfId="0" applyNumberFormat="1" applyFont="1" applyFill="1" applyBorder="1" applyAlignment="1">
      <alignment horizontal="center"/>
    </xf>
    <xf numFmtId="3" fontId="5" fillId="4" borderId="29" xfId="0" applyNumberFormat="1" applyFont="1" applyFill="1" applyBorder="1" applyAlignment="1">
      <alignment horizontal="center"/>
    </xf>
    <xf numFmtId="3" fontId="11" fillId="0" borderId="26" xfId="0" applyNumberFormat="1" applyFont="1" applyBorder="1" applyAlignment="1">
      <alignment wrapText="1"/>
    </xf>
    <xf numFmtId="3" fontId="5" fillId="0" borderId="30" xfId="0" applyNumberFormat="1" applyFont="1" applyBorder="1" applyAlignment="1">
      <alignment horizontal="center" wrapText="1"/>
    </xf>
    <xf numFmtId="3" fontId="5" fillId="0" borderId="28" xfId="0" applyNumberFormat="1" applyFont="1" applyBorder="1" applyAlignment="1">
      <alignment horizontal="center" wrapText="1"/>
    </xf>
    <xf numFmtId="0" fontId="7" fillId="4" borderId="37" xfId="2" applyFont="1" applyFill="1" applyBorder="1" applyAlignment="1">
      <alignment vertical="center" wrapText="1"/>
    </xf>
    <xf numFmtId="3" fontId="5" fillId="4" borderId="22" xfId="0" applyNumberFormat="1" applyFont="1" applyFill="1" applyBorder="1"/>
    <xf numFmtId="3" fontId="5" fillId="4" borderId="31" xfId="0" applyNumberFormat="1" applyFont="1" applyFill="1" applyBorder="1"/>
    <xf numFmtId="3" fontId="5" fillId="4" borderId="32" xfId="0" applyNumberFormat="1" applyFont="1" applyFill="1" applyBorder="1"/>
    <xf numFmtId="3" fontId="5" fillId="4" borderId="38" xfId="0" applyNumberFormat="1" applyFont="1" applyFill="1" applyBorder="1" applyAlignment="1">
      <alignment vertical="center" wrapText="1"/>
    </xf>
    <xf numFmtId="0" fontId="16" fillId="0" borderId="0" xfId="4" applyAlignment="1">
      <alignment vertical="center"/>
    </xf>
    <xf numFmtId="0" fontId="4" fillId="0" borderId="0" xfId="0" applyFont="1" applyAlignment="1">
      <alignment vertical="center"/>
    </xf>
    <xf numFmtId="1" fontId="15" fillId="3" borderId="28" xfId="0" applyNumberFormat="1" applyFont="1" applyFill="1" applyBorder="1" applyAlignment="1">
      <alignment horizontal="center" vertical="center"/>
    </xf>
    <xf numFmtId="0" fontId="4" fillId="8" borderId="22" xfId="0" applyFont="1" applyFill="1" applyBorder="1" applyAlignment="1">
      <alignment horizontal="center" wrapText="1"/>
    </xf>
    <xf numFmtId="0" fontId="0" fillId="0" borderId="0" xfId="0" applyAlignment="1">
      <alignment horizontal="justify" vertical="center"/>
    </xf>
    <xf numFmtId="0" fontId="0" fillId="9" borderId="0" xfId="0" applyFill="1" applyAlignment="1">
      <alignment horizontal="justify" vertical="center"/>
    </xf>
    <xf numFmtId="0" fontId="5" fillId="9" borderId="0" xfId="0" applyFont="1" applyFill="1"/>
    <xf numFmtId="0" fontId="5" fillId="9" borderId="0" xfId="0" applyFont="1" applyFill="1" applyAlignment="1">
      <alignment vertical="center" wrapText="1"/>
    </xf>
    <xf numFmtId="0" fontId="0" fillId="0" borderId="0" xfId="0" applyAlignment="1">
      <alignment horizontal="left" vertical="center"/>
    </xf>
    <xf numFmtId="0" fontId="17" fillId="0" borderId="0" xfId="0" applyFont="1" applyAlignment="1">
      <alignment horizontal="center" vertical="center"/>
    </xf>
    <xf numFmtId="49" fontId="0" fillId="0" borderId="0" xfId="0" applyNumberFormat="1" applyAlignment="1">
      <alignment horizontal="left" vertical="center"/>
    </xf>
    <xf numFmtId="0" fontId="18" fillId="12" borderId="5" xfId="6" applyFont="1" applyFill="1" applyBorder="1" applyAlignment="1">
      <alignment horizontal="left" vertical="center"/>
    </xf>
    <xf numFmtId="0" fontId="19" fillId="12" borderId="40" xfId="6" applyFont="1" applyFill="1" applyBorder="1" applyAlignment="1">
      <alignment horizontal="center" vertical="center" wrapText="1"/>
    </xf>
    <xf numFmtId="0" fontId="19" fillId="12" borderId="7" xfId="6" applyFont="1" applyFill="1" applyBorder="1" applyAlignment="1">
      <alignment horizontal="center" vertical="center" wrapText="1"/>
    </xf>
    <xf numFmtId="0" fontId="19" fillId="12" borderId="39" xfId="6" applyFont="1" applyFill="1" applyBorder="1" applyAlignment="1">
      <alignment horizontal="center" vertical="center" wrapText="1"/>
    </xf>
    <xf numFmtId="49" fontId="20" fillId="12" borderId="7" xfId="6" applyNumberFormat="1" applyFont="1" applyFill="1" applyBorder="1" applyAlignment="1">
      <alignment horizontal="center" vertical="center"/>
    </xf>
    <xf numFmtId="0" fontId="1" fillId="13" borderId="0" xfId="6" applyFill="1"/>
    <xf numFmtId="0" fontId="20" fillId="14" borderId="11" xfId="5" applyFont="1" applyFill="1" applyBorder="1" applyAlignment="1">
      <alignment horizontal="left" vertical="center"/>
    </xf>
    <xf numFmtId="0" fontId="17" fillId="14" borderId="41" xfId="5" applyFont="1" applyFill="1" applyBorder="1" applyAlignment="1">
      <alignment horizontal="center" vertical="center"/>
    </xf>
    <xf numFmtId="0" fontId="17" fillId="14" borderId="0" xfId="5" applyFont="1" applyFill="1" applyBorder="1" applyAlignment="1">
      <alignment horizontal="center" vertical="center"/>
    </xf>
    <xf numFmtId="49" fontId="1" fillId="14" borderId="12" xfId="5" applyNumberFormat="1" applyFill="1" applyBorder="1" applyAlignment="1">
      <alignment horizontal="left" vertical="center"/>
    </xf>
    <xf numFmtId="0" fontId="1" fillId="14" borderId="0" xfId="5" applyFill="1"/>
    <xf numFmtId="0" fontId="0" fillId="0" borderId="5" xfId="0" applyBorder="1" applyAlignment="1">
      <alignment horizontal="left" vertical="center" wrapText="1"/>
    </xf>
    <xf numFmtId="3" fontId="17" fillId="0" borderId="42" xfId="0" applyNumberFormat="1" applyFont="1" applyBorder="1" applyAlignment="1">
      <alignment horizontal="center" vertical="center"/>
    </xf>
    <xf numFmtId="3" fontId="17" fillId="0" borderId="7" xfId="0" applyNumberFormat="1" applyFont="1" applyBorder="1" applyAlignment="1">
      <alignment horizontal="center" vertical="center"/>
    </xf>
    <xf numFmtId="3" fontId="17" fillId="0" borderId="39" xfId="0" applyNumberFormat="1" applyFont="1" applyBorder="1" applyAlignment="1">
      <alignment horizontal="center" vertical="center"/>
    </xf>
    <xf numFmtId="49" fontId="0" fillId="0" borderId="10" xfId="0" applyNumberFormat="1" applyBorder="1" applyAlignment="1">
      <alignment horizontal="left" vertical="center" wrapText="1"/>
    </xf>
    <xf numFmtId="167" fontId="17" fillId="0" borderId="42" xfId="0" applyNumberFormat="1" applyFont="1" applyBorder="1" applyAlignment="1">
      <alignment horizontal="center" vertical="center" wrapText="1"/>
    </xf>
    <xf numFmtId="167" fontId="17" fillId="0" borderId="7" xfId="0" applyNumberFormat="1" applyFont="1" applyBorder="1" applyAlignment="1">
      <alignment horizontal="center" vertical="center" wrapText="1"/>
    </xf>
    <xf numFmtId="167" fontId="17" fillId="0" borderId="39" xfId="0" applyNumberFormat="1" applyFont="1" applyBorder="1" applyAlignment="1">
      <alignment horizontal="center" vertical="center" wrapText="1"/>
    </xf>
    <xf numFmtId="49" fontId="0" fillId="0" borderId="7" xfId="0" applyNumberFormat="1" applyBorder="1" applyAlignment="1">
      <alignment horizontal="left" vertical="center" wrapText="1"/>
    </xf>
    <xf numFmtId="0" fontId="0" fillId="0" borderId="8" xfId="0" applyBorder="1" applyAlignment="1">
      <alignment horizontal="left" vertical="center"/>
    </xf>
    <xf numFmtId="9" fontId="17" fillId="0" borderId="42" xfId="0" applyNumberFormat="1" applyFont="1" applyBorder="1" applyAlignment="1">
      <alignment horizontal="center" vertical="center"/>
    </xf>
    <xf numFmtId="9" fontId="17" fillId="0" borderId="7" xfId="0" applyNumberFormat="1" applyFont="1" applyBorder="1" applyAlignment="1">
      <alignment horizontal="center" vertical="center"/>
    </xf>
    <xf numFmtId="9" fontId="17" fillId="0" borderId="39" xfId="0" applyNumberFormat="1" applyFont="1" applyBorder="1" applyAlignment="1">
      <alignment horizontal="center" vertical="center"/>
    </xf>
    <xf numFmtId="0" fontId="20" fillId="15" borderId="5" xfId="5" applyFont="1" applyFill="1" applyBorder="1" applyAlignment="1">
      <alignment horizontal="left" vertical="center"/>
    </xf>
    <xf numFmtId="0" fontId="17" fillId="15" borderId="42" xfId="5" applyFont="1" applyFill="1" applyBorder="1" applyAlignment="1">
      <alignment horizontal="center" vertical="center"/>
    </xf>
    <xf numFmtId="0" fontId="17" fillId="15" borderId="6" xfId="5" applyFont="1" applyFill="1" applyBorder="1" applyAlignment="1">
      <alignment horizontal="center" vertical="center"/>
    </xf>
    <xf numFmtId="49" fontId="1" fillId="15" borderId="7" xfId="5" applyNumberFormat="1" applyFill="1" applyBorder="1" applyAlignment="1">
      <alignment horizontal="left" vertical="center"/>
    </xf>
    <xf numFmtId="0" fontId="1" fillId="15" borderId="0" xfId="5" applyFill="1"/>
    <xf numFmtId="0" fontId="0" fillId="0" borderId="2" xfId="0" applyBorder="1" applyAlignment="1">
      <alignment horizontal="left" vertical="center"/>
    </xf>
    <xf numFmtId="49" fontId="0" fillId="0" borderId="4" xfId="0" applyNumberFormat="1" applyBorder="1" applyAlignment="1">
      <alignment horizontal="left" vertical="center" wrapText="1"/>
    </xf>
    <xf numFmtId="0" fontId="0" fillId="0" borderId="8" xfId="0" applyBorder="1" applyAlignment="1">
      <alignment vertical="center"/>
    </xf>
    <xf numFmtId="49" fontId="0" fillId="0" borderId="10" xfId="0" applyNumberFormat="1" applyBorder="1" applyAlignment="1">
      <alignment vertical="center" wrapText="1"/>
    </xf>
    <xf numFmtId="0" fontId="0" fillId="0" borderId="5" xfId="0" applyBorder="1" applyAlignment="1">
      <alignment horizontal="left" vertical="center"/>
    </xf>
    <xf numFmtId="0" fontId="20" fillId="16" borderId="5" xfId="5" applyFont="1" applyFill="1" applyBorder="1" applyAlignment="1">
      <alignment horizontal="left" vertical="center"/>
    </xf>
    <xf numFmtId="0" fontId="17" fillId="16" borderId="42" xfId="5" applyFont="1" applyFill="1" applyBorder="1" applyAlignment="1">
      <alignment horizontal="center" vertical="center"/>
    </xf>
    <xf numFmtId="0" fontId="17" fillId="16" borderId="6" xfId="5" applyFont="1" applyFill="1" applyBorder="1" applyAlignment="1">
      <alignment horizontal="center" vertical="center"/>
    </xf>
    <xf numFmtId="49" fontId="1" fillId="16" borderId="7" xfId="5" applyNumberFormat="1" applyFill="1" applyBorder="1" applyAlignment="1">
      <alignment horizontal="left" vertical="center"/>
    </xf>
    <xf numFmtId="0" fontId="1" fillId="16" borderId="0" xfId="5" applyFill="1"/>
    <xf numFmtId="49" fontId="0" fillId="0" borderId="12" xfId="0" applyNumberFormat="1" applyBorder="1" applyAlignment="1">
      <alignment horizontal="left" vertical="center" wrapText="1"/>
    </xf>
    <xf numFmtId="0" fontId="0" fillId="0" borderId="2" xfId="0" applyBorder="1" applyAlignment="1">
      <alignment horizontal="left" vertical="center" wrapText="1"/>
    </xf>
    <xf numFmtId="0" fontId="17" fillId="0" borderId="39" xfId="0" applyFont="1" applyBorder="1" applyAlignment="1">
      <alignment horizontal="center" vertical="center"/>
    </xf>
    <xf numFmtId="0" fontId="20" fillId="17" borderId="5" xfId="5" applyFont="1" applyFill="1" applyBorder="1" applyAlignment="1">
      <alignment horizontal="left" vertical="center"/>
    </xf>
    <xf numFmtId="0" fontId="17" fillId="17" borderId="42" xfId="5" applyFont="1" applyFill="1" applyBorder="1" applyAlignment="1">
      <alignment horizontal="center" vertical="center"/>
    </xf>
    <xf numFmtId="0" fontId="17" fillId="17" borderId="6" xfId="5" applyFont="1" applyFill="1" applyBorder="1" applyAlignment="1">
      <alignment horizontal="center" vertical="center"/>
    </xf>
    <xf numFmtId="49" fontId="1" fillId="17" borderId="7" xfId="5" applyNumberFormat="1" applyFill="1" applyBorder="1" applyAlignment="1">
      <alignment horizontal="left" vertical="center"/>
    </xf>
    <xf numFmtId="0" fontId="1" fillId="17" borderId="0" xfId="5" applyFill="1"/>
    <xf numFmtId="167" fontId="17" fillId="0" borderId="42" xfId="0" applyNumberFormat="1" applyFont="1" applyBorder="1" applyAlignment="1">
      <alignment horizontal="center" vertical="center"/>
    </xf>
    <xf numFmtId="167" fontId="17" fillId="0" borderId="7" xfId="0" applyNumberFormat="1" applyFont="1" applyBorder="1" applyAlignment="1">
      <alignment horizontal="center" vertical="center"/>
    </xf>
    <xf numFmtId="167" fontId="17" fillId="0" borderId="39" xfId="0" applyNumberFormat="1" applyFont="1" applyBorder="1" applyAlignment="1">
      <alignment horizontal="center" vertical="center"/>
    </xf>
    <xf numFmtId="0" fontId="0" fillId="0" borderId="8" xfId="0" applyBorder="1" applyAlignment="1">
      <alignment horizontal="left" vertical="center" wrapText="1"/>
    </xf>
    <xf numFmtId="0" fontId="20" fillId="6" borderId="5" xfId="0" applyFont="1" applyFill="1" applyBorder="1" applyAlignment="1">
      <alignment vertical="center"/>
    </xf>
    <xf numFmtId="0" fontId="22" fillId="6" borderId="42" xfId="0" applyFont="1" applyFill="1" applyBorder="1" applyAlignment="1">
      <alignment vertical="center"/>
    </xf>
    <xf numFmtId="0" fontId="22" fillId="6" borderId="6" xfId="0" applyFont="1" applyFill="1" applyBorder="1" applyAlignment="1">
      <alignment vertical="center"/>
    </xf>
    <xf numFmtId="0" fontId="20" fillId="6" borderId="7" xfId="0" applyFont="1" applyFill="1" applyBorder="1" applyAlignment="1">
      <alignment vertical="center"/>
    </xf>
    <xf numFmtId="0" fontId="17" fillId="0" borderId="42" xfId="0" applyFont="1" applyBorder="1" applyAlignment="1">
      <alignment horizontal="center" vertical="center"/>
    </xf>
    <xf numFmtId="0" fontId="17" fillId="0" borderId="7" xfId="0" applyFont="1" applyBorder="1" applyAlignment="1">
      <alignment horizontal="center" vertical="center" wrapText="1"/>
    </xf>
    <xf numFmtId="0" fontId="17" fillId="0" borderId="39" xfId="0" applyFont="1" applyBorder="1" applyAlignment="1">
      <alignment horizontal="center" vertical="center" wrapText="1"/>
    </xf>
    <xf numFmtId="0" fontId="20" fillId="18" borderId="5" xfId="0" applyFont="1" applyFill="1" applyBorder="1" applyAlignment="1">
      <alignment vertical="center"/>
    </xf>
    <xf numFmtId="0" fontId="22" fillId="18" borderId="42" xfId="0" applyFont="1" applyFill="1" applyBorder="1" applyAlignment="1">
      <alignment vertical="center"/>
    </xf>
    <xf numFmtId="0" fontId="22" fillId="18" borderId="6" xfId="0" applyFont="1" applyFill="1" applyBorder="1" applyAlignment="1">
      <alignment vertical="center"/>
    </xf>
    <xf numFmtId="0" fontId="20" fillId="18" borderId="7" xfId="0" applyFont="1" applyFill="1" applyBorder="1" applyAlignment="1">
      <alignment vertical="center"/>
    </xf>
    <xf numFmtId="0" fontId="23" fillId="8" borderId="5" xfId="0" applyFont="1" applyFill="1" applyBorder="1" applyAlignment="1">
      <alignment horizontal="left" vertical="center"/>
    </xf>
    <xf numFmtId="0" fontId="22" fillId="8" borderId="42" xfId="0" applyFont="1" applyFill="1" applyBorder="1" applyAlignment="1">
      <alignment vertical="center"/>
    </xf>
    <xf numFmtId="0" fontId="22" fillId="8" borderId="6" xfId="0" applyFont="1" applyFill="1" applyBorder="1" applyAlignment="1">
      <alignment vertical="center"/>
    </xf>
    <xf numFmtId="0" fontId="20" fillId="8" borderId="7" xfId="0" applyFont="1" applyFill="1" applyBorder="1" applyAlignment="1">
      <alignment vertical="center"/>
    </xf>
    <xf numFmtId="49" fontId="0" fillId="0" borderId="39" xfId="0" applyNumberFormat="1" applyBorder="1" applyAlignment="1">
      <alignment horizontal="left" vertical="center" wrapText="1"/>
    </xf>
    <xf numFmtId="0" fontId="0" fillId="0" borderId="43" xfId="0" applyBorder="1" applyAlignment="1">
      <alignment horizontal="left" vertical="center"/>
    </xf>
    <xf numFmtId="14" fontId="9" fillId="2" borderId="8" xfId="0" applyNumberFormat="1" applyFont="1" applyFill="1" applyBorder="1" applyAlignment="1">
      <alignment horizontal="center" vertical="center"/>
    </xf>
    <xf numFmtId="14" fontId="9" fillId="2" borderId="9" xfId="0" applyNumberFormat="1" applyFont="1" applyFill="1" applyBorder="1" applyAlignment="1">
      <alignment horizontal="center" vertical="center"/>
    </xf>
    <xf numFmtId="0" fontId="4" fillId="5" borderId="8" xfId="0" applyFont="1" applyFill="1" applyBorder="1" applyAlignment="1">
      <alignment horizontal="center"/>
    </xf>
    <xf numFmtId="0" fontId="4" fillId="5" borderId="10" xfId="0" applyFont="1" applyFill="1" applyBorder="1" applyAlignment="1">
      <alignment horizontal="center"/>
    </xf>
    <xf numFmtId="14" fontId="9" fillId="2" borderId="10" xfId="0" applyNumberFormat="1" applyFont="1" applyFill="1" applyBorder="1" applyAlignment="1">
      <alignment horizontal="center" vertical="center"/>
    </xf>
    <xf numFmtId="0" fontId="4" fillId="3" borderId="22" xfId="0" applyFont="1" applyFill="1" applyBorder="1" applyAlignment="1">
      <alignment horizontal="center" vertical="center"/>
    </xf>
    <xf numFmtId="14" fontId="9" fillId="7" borderId="21" xfId="0" applyNumberFormat="1" applyFont="1" applyFill="1" applyBorder="1" applyAlignment="1">
      <alignment horizontal="center" vertical="center"/>
    </xf>
    <xf numFmtId="14" fontId="9" fillId="7" borderId="33" xfId="0" applyNumberFormat="1" applyFont="1" applyFill="1" applyBorder="1" applyAlignment="1">
      <alignment horizontal="center" vertical="center"/>
    </xf>
    <xf numFmtId="14" fontId="9" fillId="7" borderId="34" xfId="0" applyNumberFormat="1" applyFont="1" applyFill="1" applyBorder="1" applyAlignment="1">
      <alignment horizontal="center" vertical="center"/>
    </xf>
    <xf numFmtId="14" fontId="9" fillId="7" borderId="23" xfId="0" applyNumberFormat="1" applyFont="1" applyFill="1" applyBorder="1" applyAlignment="1">
      <alignment horizontal="center" vertical="center"/>
    </xf>
    <xf numFmtId="14" fontId="9" fillId="7" borderId="25" xfId="0" applyNumberFormat="1" applyFont="1" applyFill="1" applyBorder="1" applyAlignment="1">
      <alignment horizontal="center" vertical="center"/>
    </xf>
    <xf numFmtId="14" fontId="9" fillId="7" borderId="27" xfId="0" applyNumberFormat="1" applyFont="1" applyFill="1" applyBorder="1" applyAlignment="1">
      <alignment horizontal="center" vertical="center"/>
    </xf>
  </cellXfs>
  <cellStyles count="7">
    <cellStyle name="20% - Accent5" xfId="6" builtinId="46"/>
    <cellStyle name="40% - Accent3" xfId="5" builtinId="39"/>
    <cellStyle name="Comma" xfId="1" builtinId="3"/>
    <cellStyle name="Comma 2" xfId="3" xr:uid="{00000000-0005-0000-0000-000001000000}"/>
    <cellStyle name="Heading 1" xfId="2" builtinId="16"/>
    <cellStyle name="Hyperlink" xfId="4"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11906</xdr:rowOff>
    </xdr:from>
    <xdr:to>
      <xdr:col>0</xdr:col>
      <xdr:colOff>583406</xdr:colOff>
      <xdr:row>3</xdr:row>
      <xdr:rowOff>0</xdr:rowOff>
    </xdr:to>
    <xdr:pic>
      <xdr:nvPicPr>
        <xdr:cNvPr id="2" name="image00.jpg" title="Image">
          <a:extLst>
            <a:ext uri="{FF2B5EF4-FFF2-40B4-BE49-F238E27FC236}">
              <a16:creationId xmlns:a16="http://schemas.microsoft.com/office/drawing/2014/main" id="{FF4BA089-5918-40E6-A7B1-467FFAE269DE}"/>
            </a:ext>
          </a:extLst>
        </xdr:cNvPr>
        <xdr:cNvPicPr preferRelativeResize="0"/>
      </xdr:nvPicPr>
      <xdr:blipFill>
        <a:blip xmlns:r="http://schemas.openxmlformats.org/officeDocument/2006/relationships" r:embed="rId1" cstate="print"/>
        <a:stretch>
          <a:fillRect/>
        </a:stretch>
      </xdr:blipFill>
      <xdr:spPr>
        <a:xfrm>
          <a:off x="0" y="2018506"/>
          <a:ext cx="583406" cy="584994"/>
        </a:xfrm>
        <a:prstGeom prst="rect">
          <a:avLst/>
        </a:prstGeom>
        <a:noFill/>
      </xdr:spPr>
    </xdr:pic>
    <xdr:clientData/>
  </xdr:twoCellAnchor>
  <xdr:twoCellAnchor>
    <xdr:from>
      <xdr:col>0</xdr:col>
      <xdr:colOff>0</xdr:colOff>
      <xdr:row>8</xdr:row>
      <xdr:rowOff>0</xdr:rowOff>
    </xdr:from>
    <xdr:to>
      <xdr:col>0</xdr:col>
      <xdr:colOff>631031</xdr:colOff>
      <xdr:row>9</xdr:row>
      <xdr:rowOff>1</xdr:rowOff>
    </xdr:to>
    <xdr:pic>
      <xdr:nvPicPr>
        <xdr:cNvPr id="3" name="image05.jpg" title="Image">
          <a:extLst>
            <a:ext uri="{FF2B5EF4-FFF2-40B4-BE49-F238E27FC236}">
              <a16:creationId xmlns:a16="http://schemas.microsoft.com/office/drawing/2014/main" id="{72DF79C1-AEBD-4ADB-9B83-27FD81B67360}"/>
            </a:ext>
          </a:extLst>
        </xdr:cNvPr>
        <xdr:cNvPicPr preferRelativeResize="0"/>
      </xdr:nvPicPr>
      <xdr:blipFill>
        <a:blip xmlns:r="http://schemas.openxmlformats.org/officeDocument/2006/relationships" r:embed="rId2" cstate="print"/>
        <a:stretch>
          <a:fillRect/>
        </a:stretch>
      </xdr:blipFill>
      <xdr:spPr>
        <a:xfrm>
          <a:off x="0" y="4991100"/>
          <a:ext cx="631031" cy="596901"/>
        </a:xfrm>
        <a:prstGeom prst="rect">
          <a:avLst/>
        </a:prstGeom>
        <a:noFill/>
      </xdr:spPr>
    </xdr:pic>
    <xdr:clientData fLocksWithSheet="0"/>
  </xdr:twoCellAnchor>
  <xdr:twoCellAnchor>
    <xdr:from>
      <xdr:col>0</xdr:col>
      <xdr:colOff>0</xdr:colOff>
      <xdr:row>14</xdr:row>
      <xdr:rowOff>0</xdr:rowOff>
    </xdr:from>
    <xdr:to>
      <xdr:col>0</xdr:col>
      <xdr:colOff>607219</xdr:colOff>
      <xdr:row>15</xdr:row>
      <xdr:rowOff>8659</xdr:rowOff>
    </xdr:to>
    <xdr:pic>
      <xdr:nvPicPr>
        <xdr:cNvPr id="4" name="image07.jpg" title="Image">
          <a:extLst>
            <a:ext uri="{FF2B5EF4-FFF2-40B4-BE49-F238E27FC236}">
              <a16:creationId xmlns:a16="http://schemas.microsoft.com/office/drawing/2014/main" id="{9A4CE2D1-C412-4BDC-ACA5-06F36F927D78}"/>
            </a:ext>
          </a:extLst>
        </xdr:cNvPr>
        <xdr:cNvPicPr preferRelativeResize="0"/>
      </xdr:nvPicPr>
      <xdr:blipFill>
        <a:blip xmlns:r="http://schemas.openxmlformats.org/officeDocument/2006/relationships" r:embed="rId3" cstate="print"/>
        <a:stretch>
          <a:fillRect/>
        </a:stretch>
      </xdr:blipFill>
      <xdr:spPr>
        <a:xfrm>
          <a:off x="0" y="7975600"/>
          <a:ext cx="607219" cy="605559"/>
        </a:xfrm>
        <a:prstGeom prst="rect">
          <a:avLst/>
        </a:prstGeom>
        <a:noFill/>
      </xdr:spPr>
    </xdr:pic>
    <xdr:clientData fLocksWithSheet="0"/>
  </xdr:twoCellAnchor>
  <xdr:twoCellAnchor>
    <xdr:from>
      <xdr:col>0</xdr:col>
      <xdr:colOff>0</xdr:colOff>
      <xdr:row>22</xdr:row>
      <xdr:rowOff>0</xdr:rowOff>
    </xdr:from>
    <xdr:to>
      <xdr:col>0</xdr:col>
      <xdr:colOff>607219</xdr:colOff>
      <xdr:row>23</xdr:row>
      <xdr:rowOff>0</xdr:rowOff>
    </xdr:to>
    <xdr:pic>
      <xdr:nvPicPr>
        <xdr:cNvPr id="5" name="image09.jpg" title="Image">
          <a:extLst>
            <a:ext uri="{FF2B5EF4-FFF2-40B4-BE49-F238E27FC236}">
              <a16:creationId xmlns:a16="http://schemas.microsoft.com/office/drawing/2014/main" id="{2F610466-7D81-4509-A2AB-D157890B532E}"/>
            </a:ext>
          </a:extLst>
        </xdr:cNvPr>
        <xdr:cNvPicPr preferRelativeResize="0"/>
      </xdr:nvPicPr>
      <xdr:blipFill>
        <a:blip xmlns:r="http://schemas.openxmlformats.org/officeDocument/2006/relationships" r:embed="rId4" cstate="print"/>
        <a:stretch>
          <a:fillRect/>
        </a:stretch>
      </xdr:blipFill>
      <xdr:spPr>
        <a:xfrm>
          <a:off x="0" y="12153900"/>
          <a:ext cx="607219" cy="596900"/>
        </a:xfrm>
        <a:prstGeom prst="rect">
          <a:avLst/>
        </a:prstGeom>
        <a:noFill/>
      </xdr:spPr>
    </xdr:pic>
    <xdr:clientData fLocksWithSheet="0"/>
  </xdr:twoCellAnchor>
  <xdr:twoCellAnchor>
    <xdr:from>
      <xdr:col>0</xdr:col>
      <xdr:colOff>0</xdr:colOff>
      <xdr:row>31</xdr:row>
      <xdr:rowOff>0</xdr:rowOff>
    </xdr:from>
    <xdr:to>
      <xdr:col>0</xdr:col>
      <xdr:colOff>581025</xdr:colOff>
      <xdr:row>32</xdr:row>
      <xdr:rowOff>0</xdr:rowOff>
    </xdr:to>
    <xdr:pic>
      <xdr:nvPicPr>
        <xdr:cNvPr id="6" name="image16.jpg" title="Image">
          <a:extLst>
            <a:ext uri="{FF2B5EF4-FFF2-40B4-BE49-F238E27FC236}">
              <a16:creationId xmlns:a16="http://schemas.microsoft.com/office/drawing/2014/main" id="{1144C04F-E154-4551-872B-F6774CE0F8C7}"/>
            </a:ext>
          </a:extLst>
        </xdr:cNvPr>
        <xdr:cNvPicPr preferRelativeResize="0"/>
      </xdr:nvPicPr>
      <xdr:blipFill>
        <a:blip xmlns:r="http://schemas.openxmlformats.org/officeDocument/2006/relationships" r:embed="rId5" cstate="print"/>
        <a:stretch>
          <a:fillRect/>
        </a:stretch>
      </xdr:blipFill>
      <xdr:spPr>
        <a:xfrm>
          <a:off x="0" y="17900650"/>
          <a:ext cx="581025" cy="596900"/>
        </a:xfrm>
        <a:prstGeom prst="rect">
          <a:avLst/>
        </a:prstGeom>
        <a:noFill/>
      </xdr:spPr>
    </xdr:pic>
    <xdr:clientData fLocksWithSheet="0"/>
  </xdr:twoCellAnchor>
  <xdr:twoCellAnchor editAs="oneCell">
    <xdr:from>
      <xdr:col>0</xdr:col>
      <xdr:colOff>0</xdr:colOff>
      <xdr:row>28</xdr:row>
      <xdr:rowOff>594632</xdr:rowOff>
    </xdr:from>
    <xdr:to>
      <xdr:col>0</xdr:col>
      <xdr:colOff>608400</xdr:colOff>
      <xdr:row>30</xdr:row>
      <xdr:rowOff>4242</xdr:rowOff>
    </xdr:to>
    <xdr:pic>
      <xdr:nvPicPr>
        <xdr:cNvPr id="7" name="Picture 6" descr="A picture containing logo&#10;&#10;Description automatically generated">
          <a:extLst>
            <a:ext uri="{FF2B5EF4-FFF2-40B4-BE49-F238E27FC236}">
              <a16:creationId xmlns:a16="http://schemas.microsoft.com/office/drawing/2014/main" id="{069EF5AF-3DE2-4B46-94DC-27A9137D133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16482332"/>
          <a:ext cx="608400" cy="603410"/>
        </a:xfrm>
        <a:prstGeom prst="rect">
          <a:avLst/>
        </a:prstGeom>
      </xdr:spPr>
    </xdr:pic>
    <xdr:clientData/>
  </xdr:twoCellAnchor>
  <xdr:twoCellAnchor>
    <xdr:from>
      <xdr:col>1</xdr:col>
      <xdr:colOff>537826</xdr:colOff>
      <xdr:row>1</xdr:row>
      <xdr:rowOff>571500</xdr:rowOff>
    </xdr:from>
    <xdr:to>
      <xdr:col>9</xdr:col>
      <xdr:colOff>2264834</xdr:colOff>
      <xdr:row>10</xdr:row>
      <xdr:rowOff>419486</xdr:rowOff>
    </xdr:to>
    <xdr:sp macro="" textlink="">
      <xdr:nvSpPr>
        <xdr:cNvPr id="10" name="TextBox 9">
          <a:extLst>
            <a:ext uri="{FF2B5EF4-FFF2-40B4-BE49-F238E27FC236}">
              <a16:creationId xmlns:a16="http://schemas.microsoft.com/office/drawing/2014/main" id="{C3898752-6BE6-4476-909F-0E92740C09B0}"/>
            </a:ext>
          </a:extLst>
        </xdr:cNvPr>
        <xdr:cNvSpPr txBox="1"/>
      </xdr:nvSpPr>
      <xdr:spPr>
        <a:xfrm>
          <a:off x="4051493" y="783167"/>
          <a:ext cx="11971674" cy="518198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US" sz="1800" b="1" u="sng">
              <a:effectLst/>
              <a:latin typeface="Calibri" panose="020F0502020204030204" pitchFamily="34" charset="0"/>
              <a:ea typeface="Calibri" panose="020F0502020204030204" pitchFamily="34" charset="0"/>
              <a:cs typeface="Times New Roman" panose="02020603050405020304" pitchFamily="18" charset="0"/>
            </a:rPr>
            <a:t>Instructions</a:t>
          </a:r>
          <a:r>
            <a:rPr lang="en-US" sz="1800" b="1">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Acknowledging the challenges the private sector faces to report their contributions for the SDGs, the CFC takes advantage of Impact Reporting and Investment Standards (IRIS) as its reporting guide. The IRIS is a catalogue that pulls together the most useful metrics from across the impact investing industry, allowing the different stakeholder to have a common language to report on their impact.</a:t>
          </a: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Th</a:t>
          </a:r>
          <a:r>
            <a:rPr lang="en-US" sz="1800">
              <a:effectLst/>
              <a:latin typeface="Calibri" panose="020F0502020204030204" pitchFamily="34" charset="0"/>
              <a:ea typeface="Calibri" panose="020F0502020204030204" pitchFamily="34" charset="0"/>
              <a:cs typeface="Times New Roman" panose="02020603050405020304" pitchFamily="18" charset="0"/>
            </a:rPr>
            <a:t>is Excel spread sheet contains </a:t>
          </a:r>
          <a:r>
            <a:rPr lang="en-NL" sz="1800">
              <a:effectLst/>
              <a:latin typeface="Calibri" panose="020F0502020204030204" pitchFamily="34" charset="0"/>
              <a:ea typeface="Calibri" panose="020F0502020204030204" pitchFamily="34" charset="0"/>
              <a:cs typeface="Times New Roman" panose="02020603050405020304" pitchFamily="18" charset="0"/>
            </a:rPr>
            <a:t>a list of IRIS metrics associated with the minimum impact indicators required by the CFC. They are presented according to the SDG they help to advance. Please, select the most appropriate metrics for your organization, according to its business model and fill in </a:t>
          </a:r>
          <a:r>
            <a:rPr lang="en-US" sz="1800">
              <a:effectLst/>
              <a:latin typeface="Calibri" panose="020F0502020204030204" pitchFamily="34" charset="0"/>
              <a:ea typeface="Calibri" panose="020F0502020204030204" pitchFamily="34" charset="0"/>
              <a:cs typeface="Times New Roman" panose="02020603050405020304" pitchFamily="18" charset="0"/>
            </a:rPr>
            <a:t>for all years of CFC financing. </a:t>
          </a: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Please, bear in mind that this list is not exhaustive, and the proponents are encouraged to select additional metrics and SDGs, if relevant to demonstrate their organization’s impact</a:t>
          </a:r>
          <a:r>
            <a:rPr lang="en-US" sz="1800">
              <a:effectLst/>
              <a:latin typeface="Calibri" panose="020F0502020204030204" pitchFamily="34" charset="0"/>
              <a:ea typeface="Calibri" panose="020F0502020204030204" pitchFamily="34" charset="0"/>
              <a:cs typeface="Times New Roman" panose="02020603050405020304" pitchFamily="18" charset="0"/>
            </a:rPr>
            <a:t>. </a:t>
          </a:r>
          <a:r>
            <a:rPr lang="en-NL" sz="1800">
              <a:effectLst/>
              <a:latin typeface="Calibri" panose="020F0502020204030204" pitchFamily="34" charset="0"/>
              <a:ea typeface="Calibri" panose="020F0502020204030204" pitchFamily="34" charset="0"/>
              <a:cs typeface="Times New Roman" panose="02020603050405020304" pitchFamily="18" charset="0"/>
            </a:rPr>
            <a:t>All proponents are encouraged to navigate the IRIS online platform (</a:t>
          </a:r>
          <a:r>
            <a:rPr lang="en-NL" sz="18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https://iris.thegiin.org/</a:t>
          </a:r>
          <a:r>
            <a:rPr lang="en-NL" sz="1800">
              <a:effectLst/>
              <a:latin typeface="Calibri" panose="020F0502020204030204" pitchFamily="34" charset="0"/>
              <a:ea typeface="Calibri" panose="020F0502020204030204" pitchFamily="34" charset="0"/>
              <a:cs typeface="Times New Roman" panose="02020603050405020304" pitchFamily="18" charset="0"/>
            </a:rPr>
            <a:t>) and select the metrics that will be monitored according to each SDG they help to advance.</a:t>
          </a:r>
        </a:p>
        <a:p>
          <a:endParaRPr lang="en-N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ris.thegii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
  <sheetViews>
    <sheetView showGridLines="0" tabSelected="1" zoomScaleNormal="100" workbookViewId="0">
      <selection activeCell="A7" sqref="A7"/>
    </sheetView>
  </sheetViews>
  <sheetFormatPr defaultRowHeight="16.5" customHeight="1" x14ac:dyDescent="0.25"/>
  <cols>
    <col min="1" max="1" width="33.140625" style="4" customWidth="1"/>
    <col min="2" max="13" width="12.28515625" customWidth="1"/>
  </cols>
  <sheetData>
    <row r="1" spans="1:14" ht="16.5" customHeight="1" x14ac:dyDescent="0.25">
      <c r="B1" s="4"/>
      <c r="C1" s="4"/>
      <c r="D1" s="4"/>
      <c r="E1" s="4"/>
      <c r="F1" s="4"/>
      <c r="G1" s="4"/>
      <c r="H1" s="4"/>
      <c r="I1" s="4"/>
      <c r="J1" s="4"/>
      <c r="K1" s="4"/>
      <c r="L1" s="4"/>
      <c r="M1" s="4"/>
    </row>
    <row r="2" spans="1:14" ht="16.5" customHeight="1" x14ac:dyDescent="0.25">
      <c r="A2" s="25" t="s">
        <v>64</v>
      </c>
      <c r="B2" s="44"/>
      <c r="C2" s="45"/>
      <c r="D2" s="45"/>
      <c r="E2" s="45"/>
      <c r="F2" s="45"/>
      <c r="G2" s="45"/>
      <c r="H2" s="45"/>
      <c r="I2" s="45"/>
      <c r="J2" s="45"/>
      <c r="K2" s="45"/>
      <c r="L2" s="45"/>
      <c r="M2" s="46"/>
      <c r="N2" s="25"/>
    </row>
    <row r="3" spans="1:14" s="49" customFormat="1" ht="16.5" customHeight="1" x14ac:dyDescent="0.25">
      <c r="A3" s="47"/>
      <c r="B3" s="48"/>
      <c r="C3" s="48"/>
      <c r="D3" s="48"/>
      <c r="E3" s="48"/>
      <c r="F3" s="48"/>
      <c r="G3" s="48"/>
      <c r="H3" s="48"/>
      <c r="I3" s="48"/>
      <c r="J3" s="48"/>
      <c r="K3" s="48"/>
      <c r="L3" s="48"/>
      <c r="M3" s="48"/>
      <c r="N3" s="47"/>
    </row>
    <row r="4" spans="1:14" ht="16.5" customHeight="1" x14ac:dyDescent="0.25">
      <c r="A4" s="109" t="s">
        <v>49</v>
      </c>
      <c r="B4" s="220" t="s">
        <v>50</v>
      </c>
      <c r="C4" s="221"/>
      <c r="D4" s="221"/>
      <c r="E4" s="222" t="s">
        <v>24</v>
      </c>
      <c r="F4" s="223"/>
      <c r="G4" s="84"/>
      <c r="H4" s="84"/>
      <c r="I4" s="84"/>
      <c r="J4" s="85" t="s">
        <v>25</v>
      </c>
      <c r="K4" s="85"/>
      <c r="L4" s="84"/>
      <c r="M4" s="86"/>
    </row>
    <row r="5" spans="1:14" ht="16.5" customHeight="1" x14ac:dyDescent="0.25">
      <c r="A5" s="78"/>
      <c r="B5" s="82"/>
      <c r="C5" s="76"/>
      <c r="D5" s="76"/>
      <c r="E5" s="90" t="s">
        <v>26</v>
      </c>
      <c r="F5" s="91" t="s">
        <v>27</v>
      </c>
      <c r="G5" s="87"/>
      <c r="H5" s="87"/>
      <c r="I5" s="87"/>
      <c r="J5" s="87"/>
      <c r="K5" s="87"/>
      <c r="L5" s="87"/>
      <c r="M5" s="88"/>
    </row>
    <row r="6" spans="1:14" ht="16.5" customHeight="1" x14ac:dyDescent="0.25">
      <c r="A6" s="78"/>
      <c r="B6" s="82" t="s">
        <v>41</v>
      </c>
      <c r="C6" s="76" t="s">
        <v>42</v>
      </c>
      <c r="D6" s="76" t="s">
        <v>43</v>
      </c>
      <c r="E6" s="80" t="s">
        <v>16</v>
      </c>
      <c r="F6" s="81" t="s">
        <v>16</v>
      </c>
      <c r="G6" s="75" t="s">
        <v>17</v>
      </c>
      <c r="H6" s="75" t="s">
        <v>18</v>
      </c>
      <c r="I6" s="75" t="s">
        <v>19</v>
      </c>
      <c r="J6" s="75" t="s">
        <v>20</v>
      </c>
      <c r="K6" s="75" t="s">
        <v>21</v>
      </c>
      <c r="L6" s="75" t="s">
        <v>22</v>
      </c>
      <c r="M6" s="79" t="s">
        <v>23</v>
      </c>
    </row>
    <row r="7" spans="1:14" ht="16.5" customHeight="1" x14ac:dyDescent="0.25">
      <c r="A7" s="83" t="s">
        <v>52</v>
      </c>
      <c r="B7" s="93">
        <v>2019</v>
      </c>
      <c r="C7" s="94">
        <v>2020</v>
      </c>
      <c r="D7" s="94">
        <v>2021</v>
      </c>
      <c r="E7" s="80" t="s">
        <v>131</v>
      </c>
      <c r="F7" s="81" t="s">
        <v>132</v>
      </c>
      <c r="G7" s="95">
        <v>2023</v>
      </c>
      <c r="H7" s="95">
        <f>G7+1</f>
        <v>2024</v>
      </c>
      <c r="I7" s="95">
        <f t="shared" ref="I7:M7" si="0">H7+1</f>
        <v>2025</v>
      </c>
      <c r="J7" s="95">
        <f t="shared" si="0"/>
        <v>2026</v>
      </c>
      <c r="K7" s="95">
        <f t="shared" si="0"/>
        <v>2027</v>
      </c>
      <c r="L7" s="95">
        <f t="shared" si="0"/>
        <v>2028</v>
      </c>
      <c r="M7" s="96">
        <f t="shared" si="0"/>
        <v>2029</v>
      </c>
    </row>
    <row r="8" spans="1:14" ht="16.5" customHeight="1" x14ac:dyDescent="0.25">
      <c r="A8" s="97"/>
      <c r="B8" s="97"/>
      <c r="C8" s="73"/>
      <c r="D8" s="73"/>
      <c r="E8" s="97"/>
      <c r="F8" s="98"/>
      <c r="G8" s="73"/>
      <c r="H8" s="73"/>
      <c r="I8" s="73"/>
      <c r="J8" s="73"/>
      <c r="K8" s="73"/>
      <c r="L8" s="73"/>
      <c r="M8" s="98"/>
    </row>
    <row r="9" spans="1:14" ht="16.5" customHeight="1" x14ac:dyDescent="0.25">
      <c r="A9" s="77" t="s">
        <v>28</v>
      </c>
      <c r="B9" s="99"/>
      <c r="C9" s="105"/>
      <c r="D9" s="105"/>
      <c r="E9" s="99"/>
      <c r="F9" s="100"/>
      <c r="G9" s="105"/>
      <c r="H9" s="105"/>
      <c r="I9" s="105"/>
      <c r="J9" s="105"/>
      <c r="K9" s="105"/>
      <c r="L9" s="105"/>
      <c r="M9" s="100"/>
      <c r="N9" s="4"/>
    </row>
    <row r="10" spans="1:14" ht="16.5" customHeight="1" x14ac:dyDescent="0.25">
      <c r="A10" s="77" t="s">
        <v>29</v>
      </c>
      <c r="B10" s="108"/>
      <c r="C10" s="105"/>
      <c r="D10" s="105"/>
      <c r="E10" s="99"/>
      <c r="F10" s="100"/>
      <c r="G10" s="105"/>
      <c r="H10" s="105"/>
      <c r="I10" s="105"/>
      <c r="J10" s="105"/>
      <c r="K10" s="105"/>
      <c r="L10" s="105"/>
      <c r="M10" s="100"/>
      <c r="N10" s="4"/>
    </row>
    <row r="11" spans="1:14" ht="16.5" customHeight="1" x14ac:dyDescent="0.25">
      <c r="A11" s="89" t="s">
        <v>30</v>
      </c>
      <c r="B11" s="101">
        <f>B9-B10</f>
        <v>0</v>
      </c>
      <c r="C11" s="106">
        <f t="shared" ref="C11:M11" si="1">C9-C10</f>
        <v>0</v>
      </c>
      <c r="D11" s="106">
        <f t="shared" si="1"/>
        <v>0</v>
      </c>
      <c r="E11" s="101">
        <f t="shared" si="1"/>
        <v>0</v>
      </c>
      <c r="F11" s="102">
        <f t="shared" si="1"/>
        <v>0</v>
      </c>
      <c r="G11" s="106">
        <f t="shared" si="1"/>
        <v>0</v>
      </c>
      <c r="H11" s="106">
        <f t="shared" si="1"/>
        <v>0</v>
      </c>
      <c r="I11" s="106">
        <f t="shared" si="1"/>
        <v>0</v>
      </c>
      <c r="J11" s="106">
        <f t="shared" si="1"/>
        <v>0</v>
      </c>
      <c r="K11" s="106">
        <f t="shared" si="1"/>
        <v>0</v>
      </c>
      <c r="L11" s="106">
        <f t="shared" si="1"/>
        <v>0</v>
      </c>
      <c r="M11" s="102">
        <f t="shared" si="1"/>
        <v>0</v>
      </c>
      <c r="N11" s="4"/>
    </row>
    <row r="12" spans="1:14" ht="16.5" customHeight="1" x14ac:dyDescent="0.25">
      <c r="A12" s="77" t="s">
        <v>31</v>
      </c>
      <c r="B12" s="99"/>
      <c r="C12" s="105"/>
      <c r="D12" s="105"/>
      <c r="E12" s="99"/>
      <c r="F12" s="100"/>
      <c r="G12" s="105"/>
      <c r="H12" s="105"/>
      <c r="I12" s="105"/>
      <c r="J12" s="105"/>
      <c r="K12" s="105"/>
      <c r="L12" s="105"/>
      <c r="M12" s="100"/>
      <c r="N12" s="4"/>
    </row>
    <row r="13" spans="1:14" ht="16.5" customHeight="1" x14ac:dyDescent="0.25">
      <c r="A13" s="89" t="s">
        <v>32</v>
      </c>
      <c r="B13" s="101">
        <f t="shared" ref="B13:M13" si="2">B11+B12</f>
        <v>0</v>
      </c>
      <c r="C13" s="106">
        <f t="shared" si="2"/>
        <v>0</v>
      </c>
      <c r="D13" s="106">
        <f t="shared" si="2"/>
        <v>0</v>
      </c>
      <c r="E13" s="101">
        <f t="shared" si="2"/>
        <v>0</v>
      </c>
      <c r="F13" s="102">
        <f t="shared" si="2"/>
        <v>0</v>
      </c>
      <c r="G13" s="106">
        <f t="shared" si="2"/>
        <v>0</v>
      </c>
      <c r="H13" s="106">
        <f t="shared" si="2"/>
        <v>0</v>
      </c>
      <c r="I13" s="106">
        <f t="shared" si="2"/>
        <v>0</v>
      </c>
      <c r="J13" s="106">
        <f t="shared" si="2"/>
        <v>0</v>
      </c>
      <c r="K13" s="106">
        <f t="shared" si="2"/>
        <v>0</v>
      </c>
      <c r="L13" s="106">
        <f t="shared" si="2"/>
        <v>0</v>
      </c>
      <c r="M13" s="102">
        <f t="shared" si="2"/>
        <v>0</v>
      </c>
      <c r="N13" s="4"/>
    </row>
    <row r="14" spans="1:14" ht="16.5" customHeight="1" x14ac:dyDescent="0.25">
      <c r="A14" s="77" t="s">
        <v>33</v>
      </c>
      <c r="B14" s="99"/>
      <c r="C14" s="105"/>
      <c r="D14" s="105"/>
      <c r="E14" s="99"/>
      <c r="F14" s="100"/>
      <c r="G14" s="105"/>
      <c r="H14" s="105"/>
      <c r="I14" s="105"/>
      <c r="J14" s="105"/>
      <c r="K14" s="105"/>
      <c r="L14" s="105"/>
      <c r="M14" s="100"/>
      <c r="N14" s="4"/>
    </row>
    <row r="15" spans="1:14" ht="16.5" customHeight="1" x14ac:dyDescent="0.25">
      <c r="A15" s="77" t="s">
        <v>40</v>
      </c>
      <c r="B15" s="99"/>
      <c r="C15" s="105"/>
      <c r="D15" s="105"/>
      <c r="E15" s="99"/>
      <c r="F15" s="100"/>
      <c r="G15" s="105"/>
      <c r="H15" s="105"/>
      <c r="I15" s="105"/>
      <c r="J15" s="105"/>
      <c r="K15" s="105"/>
      <c r="L15" s="105"/>
      <c r="M15" s="100"/>
      <c r="N15" s="4"/>
    </row>
    <row r="16" spans="1:14" ht="16.5" customHeight="1" x14ac:dyDescent="0.25">
      <c r="A16" s="77" t="s">
        <v>34</v>
      </c>
      <c r="B16" s="99"/>
      <c r="C16" s="105"/>
      <c r="D16" s="105"/>
      <c r="E16" s="99"/>
      <c r="F16" s="100"/>
      <c r="G16" s="105"/>
      <c r="H16" s="105"/>
      <c r="I16" s="105"/>
      <c r="J16" s="105"/>
      <c r="K16" s="105"/>
      <c r="L16" s="105"/>
      <c r="M16" s="100"/>
      <c r="N16" s="4"/>
    </row>
    <row r="17" spans="1:14" ht="16.5" customHeight="1" x14ac:dyDescent="0.25">
      <c r="A17" s="77" t="s">
        <v>35</v>
      </c>
      <c r="B17" s="99"/>
      <c r="C17" s="105"/>
      <c r="D17" s="105"/>
      <c r="E17" s="99"/>
      <c r="F17" s="100"/>
      <c r="G17" s="105"/>
      <c r="H17" s="105"/>
      <c r="I17" s="105"/>
      <c r="J17" s="105"/>
      <c r="K17" s="105"/>
      <c r="L17" s="105"/>
      <c r="M17" s="100"/>
      <c r="N17" s="4"/>
    </row>
    <row r="18" spans="1:14" ht="16.5" customHeight="1" x14ac:dyDescent="0.25">
      <c r="A18" s="89" t="s">
        <v>36</v>
      </c>
      <c r="B18" s="101">
        <f>B13-SUM(B14:B17)</f>
        <v>0</v>
      </c>
      <c r="C18" s="106">
        <f t="shared" ref="C18:M18" si="3">C13-SUM(C14:C17)</f>
        <v>0</v>
      </c>
      <c r="D18" s="106">
        <f t="shared" si="3"/>
        <v>0</v>
      </c>
      <c r="E18" s="101">
        <f t="shared" si="3"/>
        <v>0</v>
      </c>
      <c r="F18" s="102">
        <f t="shared" si="3"/>
        <v>0</v>
      </c>
      <c r="G18" s="106">
        <f t="shared" si="3"/>
        <v>0</v>
      </c>
      <c r="H18" s="106">
        <f t="shared" si="3"/>
        <v>0</v>
      </c>
      <c r="I18" s="106">
        <f t="shared" si="3"/>
        <v>0</v>
      </c>
      <c r="J18" s="106">
        <f t="shared" si="3"/>
        <v>0</v>
      </c>
      <c r="K18" s="106">
        <f t="shared" si="3"/>
        <v>0</v>
      </c>
      <c r="L18" s="106">
        <f t="shared" si="3"/>
        <v>0</v>
      </c>
      <c r="M18" s="102">
        <f t="shared" si="3"/>
        <v>0</v>
      </c>
      <c r="N18" s="4"/>
    </row>
    <row r="19" spans="1:14" ht="16.5" customHeight="1" x14ac:dyDescent="0.25">
      <c r="A19" s="77" t="s">
        <v>38</v>
      </c>
      <c r="B19" s="99"/>
      <c r="C19" s="105"/>
      <c r="D19" s="105"/>
      <c r="E19" s="99"/>
      <c r="F19" s="100"/>
      <c r="G19" s="105"/>
      <c r="H19" s="105"/>
      <c r="I19" s="105"/>
      <c r="J19" s="105"/>
      <c r="K19" s="105"/>
      <c r="L19" s="105"/>
      <c r="M19" s="100"/>
      <c r="N19" s="4"/>
    </row>
    <row r="20" spans="1:14" ht="16.5" customHeight="1" x14ac:dyDescent="0.25">
      <c r="A20" s="89" t="s">
        <v>65</v>
      </c>
      <c r="B20" s="101">
        <f>B18-B19</f>
        <v>0</v>
      </c>
      <c r="C20" s="106">
        <f t="shared" ref="C20:M20" si="4">C18-C19</f>
        <v>0</v>
      </c>
      <c r="D20" s="106">
        <f t="shared" si="4"/>
        <v>0</v>
      </c>
      <c r="E20" s="101">
        <f t="shared" si="4"/>
        <v>0</v>
      </c>
      <c r="F20" s="102">
        <f t="shared" si="4"/>
        <v>0</v>
      </c>
      <c r="G20" s="106">
        <f t="shared" si="4"/>
        <v>0</v>
      </c>
      <c r="H20" s="106">
        <f t="shared" si="4"/>
        <v>0</v>
      </c>
      <c r="I20" s="106">
        <f t="shared" si="4"/>
        <v>0</v>
      </c>
      <c r="J20" s="106">
        <f t="shared" si="4"/>
        <v>0</v>
      </c>
      <c r="K20" s="106">
        <f t="shared" si="4"/>
        <v>0</v>
      </c>
      <c r="L20" s="106">
        <f t="shared" si="4"/>
        <v>0</v>
      </c>
      <c r="M20" s="102">
        <f t="shared" si="4"/>
        <v>0</v>
      </c>
      <c r="N20" s="4"/>
    </row>
    <row r="21" spans="1:14" ht="16.5" customHeight="1" x14ac:dyDescent="0.25">
      <c r="A21" s="77" t="s">
        <v>37</v>
      </c>
      <c r="B21" s="99"/>
      <c r="C21" s="105"/>
      <c r="D21" s="105"/>
      <c r="E21" s="99"/>
      <c r="F21" s="100"/>
      <c r="G21" s="105"/>
      <c r="H21" s="105"/>
      <c r="I21" s="105"/>
      <c r="J21" s="105"/>
      <c r="K21" s="105"/>
      <c r="L21" s="105"/>
      <c r="M21" s="100"/>
      <c r="N21" s="4"/>
    </row>
    <row r="22" spans="1:14" s="72" customFormat="1" ht="16.5" customHeight="1" x14ac:dyDescent="0.25">
      <c r="A22" s="89" t="s">
        <v>68</v>
      </c>
      <c r="B22" s="101">
        <f>B20-B21</f>
        <v>0</v>
      </c>
      <c r="C22" s="106">
        <f t="shared" ref="C22:M22" si="5">C20-C21</f>
        <v>0</v>
      </c>
      <c r="D22" s="106">
        <f t="shared" si="5"/>
        <v>0</v>
      </c>
      <c r="E22" s="101">
        <f t="shared" si="5"/>
        <v>0</v>
      </c>
      <c r="F22" s="102">
        <f t="shared" si="5"/>
        <v>0</v>
      </c>
      <c r="G22" s="106">
        <f t="shared" si="5"/>
        <v>0</v>
      </c>
      <c r="H22" s="106">
        <f>H20-H21</f>
        <v>0</v>
      </c>
      <c r="I22" s="106">
        <f t="shared" si="5"/>
        <v>0</v>
      </c>
      <c r="J22" s="106">
        <f t="shared" si="5"/>
        <v>0</v>
      </c>
      <c r="K22" s="106">
        <f t="shared" si="5"/>
        <v>0</v>
      </c>
      <c r="L22" s="106">
        <f t="shared" si="5"/>
        <v>0</v>
      </c>
      <c r="M22" s="102">
        <f t="shared" si="5"/>
        <v>0</v>
      </c>
      <c r="N22" s="74"/>
    </row>
    <row r="23" spans="1:14" ht="16.5" customHeight="1" x14ac:dyDescent="0.25">
      <c r="A23" s="77" t="s">
        <v>46</v>
      </c>
      <c r="B23" s="99"/>
      <c r="C23" s="105"/>
      <c r="D23" s="105"/>
      <c r="E23" s="99"/>
      <c r="F23" s="100"/>
      <c r="G23" s="105"/>
      <c r="H23" s="105"/>
      <c r="I23" s="105"/>
      <c r="J23" s="105"/>
      <c r="K23" s="105"/>
      <c r="L23" s="105"/>
      <c r="M23" s="100"/>
      <c r="N23" s="4"/>
    </row>
    <row r="24" spans="1:14" ht="16.5" customHeight="1" x14ac:dyDescent="0.25">
      <c r="A24" s="111" t="s">
        <v>69</v>
      </c>
      <c r="B24" s="99"/>
      <c r="C24" s="105"/>
      <c r="D24" s="105"/>
      <c r="E24" s="99"/>
      <c r="F24" s="100"/>
      <c r="G24" s="105"/>
      <c r="H24" s="105"/>
      <c r="I24" s="105"/>
      <c r="J24" s="105"/>
      <c r="K24" s="105"/>
      <c r="L24" s="105"/>
      <c r="M24" s="100"/>
      <c r="N24" s="4"/>
    </row>
    <row r="25" spans="1:14" ht="16.5" customHeight="1" x14ac:dyDescent="0.25">
      <c r="A25" s="77" t="s">
        <v>39</v>
      </c>
      <c r="B25" s="99"/>
      <c r="C25" s="105"/>
      <c r="D25" s="105"/>
      <c r="E25" s="99"/>
      <c r="F25" s="100"/>
      <c r="G25" s="105"/>
      <c r="H25" s="105"/>
      <c r="I25" s="105"/>
      <c r="J25" s="105"/>
      <c r="K25" s="105"/>
      <c r="L25" s="105"/>
      <c r="M25" s="100"/>
      <c r="N25" s="4"/>
    </row>
    <row r="26" spans="1:14" ht="16.5" customHeight="1" x14ac:dyDescent="0.25">
      <c r="A26" s="110" t="s">
        <v>48</v>
      </c>
      <c r="B26" s="103">
        <f>B22+B23+B24-B25</f>
        <v>0</v>
      </c>
      <c r="C26" s="107">
        <f t="shared" ref="C26:M26" si="6">C22+C23+C24-C25</f>
        <v>0</v>
      </c>
      <c r="D26" s="107">
        <f t="shared" si="6"/>
        <v>0</v>
      </c>
      <c r="E26" s="103">
        <f t="shared" si="6"/>
        <v>0</v>
      </c>
      <c r="F26" s="104">
        <f t="shared" si="6"/>
        <v>0</v>
      </c>
      <c r="G26" s="107">
        <f t="shared" si="6"/>
        <v>0</v>
      </c>
      <c r="H26" s="107">
        <f t="shared" si="6"/>
        <v>0</v>
      </c>
      <c r="I26" s="107">
        <f t="shared" si="6"/>
        <v>0</v>
      </c>
      <c r="J26" s="107">
        <f t="shared" si="6"/>
        <v>0</v>
      </c>
      <c r="K26" s="107">
        <f t="shared" si="6"/>
        <v>0</v>
      </c>
      <c r="L26" s="107">
        <f t="shared" si="6"/>
        <v>0</v>
      </c>
      <c r="M26" s="104">
        <f t="shared" si="6"/>
        <v>0</v>
      </c>
      <c r="N26" s="4"/>
    </row>
    <row r="27" spans="1:14" ht="16.5" customHeight="1" x14ac:dyDescent="0.25">
      <c r="A27" s="92" t="s">
        <v>70</v>
      </c>
    </row>
  </sheetData>
  <mergeCells count="2">
    <mergeCell ref="B4:D4"/>
    <mergeCell ref="E4:F4"/>
  </mergeCells>
  <pageMargins left="0.70866141732283505" right="0.70866141732283505" top="0.74803149606299202" bottom="0.74803149606299202" header="0.31496062992126" footer="0.31496062992126"/>
  <pageSetup paperSize="9" scale="5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5"/>
  <sheetViews>
    <sheetView showGridLines="0" zoomScaleNormal="100" workbookViewId="0">
      <selection activeCell="B7" sqref="B7"/>
    </sheetView>
  </sheetViews>
  <sheetFormatPr defaultRowHeight="15" x14ac:dyDescent="0.25"/>
  <cols>
    <col min="1" max="1" width="37.140625" customWidth="1"/>
    <col min="2" max="4" width="13.140625" bestFit="1" customWidth="1"/>
    <col min="5" max="5" width="9.28515625" bestFit="1" customWidth="1"/>
    <col min="6" max="6" width="10.42578125" bestFit="1" customWidth="1"/>
    <col min="7" max="7" width="10.85546875" bestFit="1" customWidth="1"/>
    <col min="8" max="8" width="10.28515625" bestFit="1" customWidth="1"/>
    <col min="9" max="9" width="10.28515625" customWidth="1"/>
    <col min="10" max="11" width="10.28515625" bestFit="1" customWidth="1"/>
    <col min="12" max="13" width="9.28515625" bestFit="1" customWidth="1"/>
  </cols>
  <sheetData>
    <row r="1" spans="1:21" x14ac:dyDescent="0.25">
      <c r="A1" s="3"/>
      <c r="B1" s="4"/>
      <c r="C1" s="4"/>
      <c r="D1" s="4"/>
      <c r="E1" s="4"/>
      <c r="F1" s="4"/>
      <c r="G1" s="4"/>
      <c r="H1" s="4"/>
      <c r="I1" s="4"/>
      <c r="J1" s="4"/>
      <c r="K1" s="4"/>
      <c r="L1" s="4"/>
      <c r="M1" s="4"/>
      <c r="N1" s="4"/>
      <c r="O1" s="4"/>
    </row>
    <row r="2" spans="1:21" s="25" customFormat="1" ht="12.75" x14ac:dyDescent="0.2">
      <c r="A2" s="25" t="str">
        <f>'1. Profit &amp; Loss'!A2</f>
        <v>Exchange rate local currency / USD</v>
      </c>
      <c r="B2" s="44">
        <f>'1. Profit &amp; Loss'!B2</f>
        <v>0</v>
      </c>
      <c r="C2" s="45">
        <f>'1. Profit &amp; Loss'!C2</f>
        <v>0</v>
      </c>
      <c r="D2" s="45">
        <f>'1. Profit &amp; Loss'!D2</f>
        <v>0</v>
      </c>
      <c r="E2" s="45">
        <f>'1. Profit &amp; Loss'!E2</f>
        <v>0</v>
      </c>
      <c r="F2" s="45">
        <f>'1. Profit &amp; Loss'!F2</f>
        <v>0</v>
      </c>
      <c r="G2" s="45">
        <f>'1. Profit &amp; Loss'!G2</f>
        <v>0</v>
      </c>
      <c r="H2" s="45">
        <f>'1. Profit &amp; Loss'!H2</f>
        <v>0</v>
      </c>
      <c r="I2" s="45">
        <f>'1. Profit &amp; Loss'!I2</f>
        <v>0</v>
      </c>
      <c r="J2" s="45">
        <f>'1. Profit &amp; Loss'!J2</f>
        <v>0</v>
      </c>
      <c r="K2" s="45">
        <f>'1. Profit &amp; Loss'!K2</f>
        <v>0</v>
      </c>
      <c r="L2" s="45">
        <f>'1. Profit &amp; Loss'!L2</f>
        <v>0</v>
      </c>
      <c r="M2" s="46">
        <f>'1. Profit &amp; Loss'!M2</f>
        <v>0</v>
      </c>
    </row>
    <row r="4" spans="1:21" ht="15.75" x14ac:dyDescent="0.25">
      <c r="A4" s="43" t="s">
        <v>0</v>
      </c>
      <c r="B4" s="220" t="s">
        <v>50</v>
      </c>
      <c r="C4" s="221"/>
      <c r="D4" s="224"/>
      <c r="E4" s="222" t="s">
        <v>24</v>
      </c>
      <c r="F4" s="223"/>
      <c r="G4" s="23"/>
      <c r="H4" s="16"/>
      <c r="I4" s="16"/>
      <c r="J4" s="17" t="s">
        <v>25</v>
      </c>
      <c r="K4" s="17"/>
      <c r="L4" s="16"/>
      <c r="M4" s="18"/>
    </row>
    <row r="5" spans="1:21" x14ac:dyDescent="0.25">
      <c r="A5" s="38"/>
      <c r="B5" s="14"/>
      <c r="C5" s="8"/>
      <c r="D5" s="15"/>
      <c r="E5" s="21" t="s">
        <v>26</v>
      </c>
      <c r="F5" s="22" t="s">
        <v>27</v>
      </c>
      <c r="G5" s="24"/>
      <c r="H5" s="19"/>
      <c r="I5" s="19"/>
      <c r="J5" s="19"/>
      <c r="K5" s="19"/>
      <c r="L5" s="19"/>
      <c r="M5" s="20"/>
      <c r="P5" s="6"/>
      <c r="Q5" s="6"/>
      <c r="R5" s="6"/>
      <c r="S5" s="6"/>
      <c r="T5" s="6"/>
      <c r="U5" s="6"/>
    </row>
    <row r="6" spans="1:21" x14ac:dyDescent="0.25">
      <c r="A6" s="38"/>
      <c r="B6" s="14" t="s">
        <v>41</v>
      </c>
      <c r="C6" s="8" t="s">
        <v>42</v>
      </c>
      <c r="D6" s="15" t="s">
        <v>43</v>
      </c>
      <c r="E6" s="12" t="s">
        <v>16</v>
      </c>
      <c r="F6" s="13" t="s">
        <v>16</v>
      </c>
      <c r="G6" s="11" t="s">
        <v>17</v>
      </c>
      <c r="H6" s="7" t="s">
        <v>18</v>
      </c>
      <c r="I6" s="7" t="s">
        <v>19</v>
      </c>
      <c r="J6" s="7" t="s">
        <v>20</v>
      </c>
      <c r="K6" s="7" t="s">
        <v>21</v>
      </c>
      <c r="L6" s="7" t="s">
        <v>22</v>
      </c>
      <c r="M6" s="10" t="s">
        <v>23</v>
      </c>
      <c r="N6" s="1"/>
      <c r="O6" s="1"/>
    </row>
    <row r="7" spans="1:21" x14ac:dyDescent="0.25">
      <c r="A7" s="39" t="str">
        <f>'1. Profit &amp; Loss'!A7</f>
        <v xml:space="preserve">in USD </v>
      </c>
      <c r="B7" s="29">
        <f>'1. Profit &amp; Loss'!B7</f>
        <v>2019</v>
      </c>
      <c r="C7" s="30">
        <f>'1. Profit &amp; Loss'!C7</f>
        <v>2020</v>
      </c>
      <c r="D7" s="31">
        <f>'1. Profit &amp; Loss'!D7</f>
        <v>2021</v>
      </c>
      <c r="E7" s="12" t="str">
        <f>'1. Profit &amp; Loss'!E7</f>
        <v>2022 YTD</v>
      </c>
      <c r="F7" s="13" t="str">
        <f>'1. Profit &amp; Loss'!F7</f>
        <v>2022F</v>
      </c>
      <c r="G7" s="32">
        <f>'1. Profit &amp; Loss'!G7</f>
        <v>2023</v>
      </c>
      <c r="H7" s="33">
        <f>'1. Profit &amp; Loss'!H7</f>
        <v>2024</v>
      </c>
      <c r="I7" s="33">
        <f>'1. Profit &amp; Loss'!I7</f>
        <v>2025</v>
      </c>
      <c r="J7" s="33">
        <f>'1. Profit &amp; Loss'!J7</f>
        <v>2026</v>
      </c>
      <c r="K7" s="33">
        <f>'1. Profit &amp; Loss'!K7</f>
        <v>2027</v>
      </c>
      <c r="L7" s="33">
        <f>'1. Profit &amp; Loss'!L7</f>
        <v>2028</v>
      </c>
      <c r="M7" s="34">
        <f>'1. Profit &amp; Loss'!M7</f>
        <v>2029</v>
      </c>
    </row>
    <row r="8" spans="1:21" x14ac:dyDescent="0.25">
      <c r="A8" s="52" t="s">
        <v>59</v>
      </c>
      <c r="B8" s="35"/>
      <c r="C8" s="37"/>
      <c r="D8" s="36"/>
      <c r="E8" s="35"/>
      <c r="F8" s="36"/>
      <c r="G8" s="35"/>
      <c r="H8" s="37"/>
      <c r="I8" s="37"/>
      <c r="J8" s="37"/>
      <c r="K8" s="37"/>
      <c r="L8" s="37"/>
      <c r="M8" s="36"/>
      <c r="N8" s="5"/>
      <c r="O8" s="4"/>
    </row>
    <row r="9" spans="1:21" x14ac:dyDescent="0.25">
      <c r="A9" s="53" t="s">
        <v>47</v>
      </c>
      <c r="B9" s="35"/>
      <c r="C9" s="37"/>
      <c r="D9" s="36"/>
      <c r="E9" s="40"/>
      <c r="F9" s="42"/>
      <c r="G9" s="40"/>
      <c r="H9" s="41"/>
      <c r="I9" s="41"/>
      <c r="J9" s="41"/>
      <c r="K9" s="41"/>
      <c r="L9" s="41"/>
      <c r="M9" s="42"/>
      <c r="N9" s="5"/>
      <c r="O9" s="4"/>
    </row>
    <row r="10" spans="1:21" x14ac:dyDescent="0.25">
      <c r="A10" s="53" t="s">
        <v>1</v>
      </c>
      <c r="B10" s="35"/>
      <c r="C10" s="37"/>
      <c r="D10" s="36"/>
      <c r="E10" s="40"/>
      <c r="F10" s="42"/>
      <c r="G10" s="40"/>
      <c r="H10" s="41"/>
      <c r="I10" s="41"/>
      <c r="J10" s="41"/>
      <c r="K10" s="41"/>
      <c r="L10" s="41"/>
      <c r="M10" s="42"/>
      <c r="N10" s="5"/>
      <c r="O10" s="4"/>
    </row>
    <row r="11" spans="1:21" x14ac:dyDescent="0.25">
      <c r="A11" s="53" t="s">
        <v>44</v>
      </c>
      <c r="B11" s="35"/>
      <c r="C11" s="37"/>
      <c r="D11" s="36"/>
      <c r="E11" s="40"/>
      <c r="F11" s="42"/>
      <c r="G11" s="40"/>
      <c r="H11" s="41"/>
      <c r="I11" s="41"/>
      <c r="J11" s="41"/>
      <c r="K11" s="41"/>
      <c r="L11" s="41"/>
      <c r="M11" s="42"/>
      <c r="N11" s="5"/>
      <c r="O11" s="4"/>
    </row>
    <row r="12" spans="1:21" x14ac:dyDescent="0.25">
      <c r="A12" s="53" t="s">
        <v>2</v>
      </c>
      <c r="B12" s="35"/>
      <c r="C12" s="37"/>
      <c r="D12" s="36"/>
      <c r="E12" s="40"/>
      <c r="F12" s="42"/>
      <c r="G12" s="40"/>
      <c r="H12" s="41"/>
      <c r="I12" s="41"/>
      <c r="J12" s="41"/>
      <c r="K12" s="41"/>
      <c r="L12" s="41"/>
      <c r="M12" s="42"/>
      <c r="N12" s="5"/>
      <c r="O12" s="4"/>
    </row>
    <row r="13" spans="1:21" s="9" customFormat="1" x14ac:dyDescent="0.25">
      <c r="A13" s="50" t="s">
        <v>53</v>
      </c>
      <c r="B13" s="58">
        <f>SUM(B9:B12)</f>
        <v>0</v>
      </c>
      <c r="C13" s="59">
        <f>SUM(C9:C12)</f>
        <v>0</v>
      </c>
      <c r="D13" s="60">
        <f>SUM(D9:D12)</f>
        <v>0</v>
      </c>
      <c r="E13" s="58">
        <f>SUM(E9:E12)</f>
        <v>0</v>
      </c>
      <c r="F13" s="60">
        <f t="shared" ref="F13:M13" si="0">SUM(F9:F12)</f>
        <v>0</v>
      </c>
      <c r="G13" s="58">
        <f t="shared" si="0"/>
        <v>0</v>
      </c>
      <c r="H13" s="59">
        <f>SUM(H9:H12)</f>
        <v>0</v>
      </c>
      <c r="I13" s="59">
        <f t="shared" si="0"/>
        <v>0</v>
      </c>
      <c r="J13" s="59">
        <f t="shared" si="0"/>
        <v>0</v>
      </c>
      <c r="K13" s="59">
        <f t="shared" si="0"/>
        <v>0</v>
      </c>
      <c r="L13" s="59">
        <f t="shared" si="0"/>
        <v>0</v>
      </c>
      <c r="M13" s="60">
        <f t="shared" si="0"/>
        <v>0</v>
      </c>
      <c r="N13" s="51"/>
      <c r="O13" s="2"/>
    </row>
    <row r="14" spans="1:21" x14ac:dyDescent="0.25">
      <c r="A14" s="52" t="s">
        <v>60</v>
      </c>
      <c r="B14" s="35"/>
      <c r="C14" s="37"/>
      <c r="D14" s="36"/>
      <c r="E14" s="35"/>
      <c r="F14" s="36"/>
      <c r="G14" s="35"/>
      <c r="H14" s="37"/>
      <c r="I14" s="37"/>
      <c r="J14" s="37"/>
      <c r="K14" s="37"/>
      <c r="L14" s="37"/>
      <c r="M14" s="36"/>
      <c r="N14" s="5"/>
      <c r="O14" s="4"/>
    </row>
    <row r="15" spans="1:21" x14ac:dyDescent="0.25">
      <c r="A15" s="53" t="s">
        <v>3</v>
      </c>
      <c r="B15" s="35"/>
      <c r="C15" s="37"/>
      <c r="D15" s="36"/>
      <c r="E15" s="40"/>
      <c r="F15" s="42"/>
      <c r="G15" s="40"/>
      <c r="H15" s="41"/>
      <c r="I15" s="41"/>
      <c r="J15" s="41"/>
      <c r="K15" s="41"/>
      <c r="L15" s="41"/>
      <c r="M15" s="42"/>
      <c r="N15" s="5"/>
      <c r="O15" s="4"/>
    </row>
    <row r="16" spans="1:21" x14ac:dyDescent="0.25">
      <c r="A16" s="53" t="s">
        <v>4</v>
      </c>
      <c r="B16" s="35"/>
      <c r="C16" s="37"/>
      <c r="D16" s="36"/>
      <c r="E16" s="40"/>
      <c r="F16" s="42"/>
      <c r="G16" s="40"/>
      <c r="H16" s="41"/>
      <c r="I16" s="41"/>
      <c r="J16" s="41"/>
      <c r="K16" s="41"/>
      <c r="L16" s="41"/>
      <c r="M16" s="42"/>
      <c r="N16" s="5"/>
      <c r="O16" s="4"/>
    </row>
    <row r="17" spans="1:15" x14ac:dyDescent="0.25">
      <c r="A17" s="53" t="s">
        <v>5</v>
      </c>
      <c r="B17" s="35"/>
      <c r="C17" s="37"/>
      <c r="D17" s="36"/>
      <c r="E17" s="40"/>
      <c r="F17" s="42"/>
      <c r="G17" s="40"/>
      <c r="H17" s="41"/>
      <c r="I17" s="41"/>
      <c r="J17" s="41"/>
      <c r="K17" s="41"/>
      <c r="L17" s="41"/>
      <c r="M17" s="42"/>
      <c r="N17" s="5"/>
      <c r="O17" s="4"/>
    </row>
    <row r="18" spans="1:15" s="9" customFormat="1" ht="15.75" thickBot="1" x14ac:dyDescent="0.3">
      <c r="A18" s="55" t="s">
        <v>54</v>
      </c>
      <c r="B18" s="61">
        <f>SUM(B15:B17)</f>
        <v>0</v>
      </c>
      <c r="C18" s="62">
        <f t="shared" ref="C18:M18" si="1">SUM(C15:C17)</f>
        <v>0</v>
      </c>
      <c r="D18" s="63">
        <f t="shared" si="1"/>
        <v>0</v>
      </c>
      <c r="E18" s="61">
        <f t="shared" si="1"/>
        <v>0</v>
      </c>
      <c r="F18" s="63">
        <f t="shared" si="1"/>
        <v>0</v>
      </c>
      <c r="G18" s="61">
        <f t="shared" si="1"/>
        <v>0</v>
      </c>
      <c r="H18" s="62">
        <f t="shared" si="1"/>
        <v>0</v>
      </c>
      <c r="I18" s="62">
        <f t="shared" si="1"/>
        <v>0</v>
      </c>
      <c r="J18" s="62">
        <f t="shared" si="1"/>
        <v>0</v>
      </c>
      <c r="K18" s="62">
        <f t="shared" si="1"/>
        <v>0</v>
      </c>
      <c r="L18" s="62">
        <f t="shared" si="1"/>
        <v>0</v>
      </c>
      <c r="M18" s="63">
        <f t="shared" si="1"/>
        <v>0</v>
      </c>
      <c r="N18" s="5"/>
      <c r="O18" s="2"/>
    </row>
    <row r="19" spans="1:15" s="9" customFormat="1" ht="15.75" thickTop="1" x14ac:dyDescent="0.25">
      <c r="A19" s="54" t="s">
        <v>6</v>
      </c>
      <c r="B19" s="64">
        <f>B18+B13</f>
        <v>0</v>
      </c>
      <c r="C19" s="65">
        <f t="shared" ref="C19:M19" si="2">C18+C13</f>
        <v>0</v>
      </c>
      <c r="D19" s="66">
        <f>D18+D13</f>
        <v>0</v>
      </c>
      <c r="E19" s="64">
        <f>E18+E13</f>
        <v>0</v>
      </c>
      <c r="F19" s="66">
        <f t="shared" si="2"/>
        <v>0</v>
      </c>
      <c r="G19" s="64">
        <f>G18+G13</f>
        <v>0</v>
      </c>
      <c r="H19" s="65">
        <f>H18+H13</f>
        <v>0</v>
      </c>
      <c r="I19" s="65">
        <f>I18+I13</f>
        <v>0</v>
      </c>
      <c r="J19" s="65">
        <f>J18+J13</f>
        <v>0</v>
      </c>
      <c r="K19" s="65">
        <f t="shared" si="2"/>
        <v>0</v>
      </c>
      <c r="L19" s="65">
        <f>L18+L13</f>
        <v>0</v>
      </c>
      <c r="M19" s="66">
        <f t="shared" si="2"/>
        <v>0</v>
      </c>
      <c r="N19" s="51"/>
      <c r="O19" s="2"/>
    </row>
    <row r="20" spans="1:15" x14ac:dyDescent="0.25">
      <c r="A20" s="56" t="s">
        <v>58</v>
      </c>
      <c r="B20" s="67"/>
      <c r="C20" s="68"/>
      <c r="D20" s="69"/>
      <c r="E20" s="67"/>
      <c r="F20" s="69"/>
      <c r="G20" s="67"/>
      <c r="H20" s="68"/>
      <c r="I20" s="68"/>
      <c r="J20" s="68"/>
      <c r="K20" s="68"/>
      <c r="L20" s="68"/>
      <c r="M20" s="69"/>
      <c r="N20" s="5"/>
      <c r="O20" s="4"/>
    </row>
    <row r="21" spans="1:15" x14ac:dyDescent="0.25">
      <c r="A21" s="53" t="s">
        <v>45</v>
      </c>
      <c r="B21" s="35"/>
      <c r="C21" s="37"/>
      <c r="D21" s="36"/>
      <c r="E21" s="40"/>
      <c r="F21" s="42"/>
      <c r="G21" s="40"/>
      <c r="H21" s="41"/>
      <c r="I21" s="41"/>
      <c r="J21" s="41"/>
      <c r="K21" s="41"/>
      <c r="L21" s="41"/>
      <c r="M21" s="42"/>
      <c r="N21" s="5"/>
      <c r="O21" s="4"/>
    </row>
    <row r="22" spans="1:15" x14ac:dyDescent="0.25">
      <c r="A22" s="53" t="s">
        <v>7</v>
      </c>
      <c r="B22" s="35"/>
      <c r="C22" s="37"/>
      <c r="D22" s="36"/>
      <c r="E22" s="40"/>
      <c r="F22" s="42"/>
      <c r="G22" s="40"/>
      <c r="H22" s="41"/>
      <c r="I22" s="41"/>
      <c r="J22" s="41"/>
      <c r="K22" s="41"/>
      <c r="L22" s="41"/>
      <c r="M22" s="42"/>
      <c r="N22" s="5"/>
      <c r="O22" s="4"/>
    </row>
    <row r="23" spans="1:15" x14ac:dyDescent="0.25">
      <c r="A23" s="53" t="s">
        <v>62</v>
      </c>
      <c r="B23" s="35"/>
      <c r="C23" s="37"/>
      <c r="D23" s="36"/>
      <c r="E23" s="40"/>
      <c r="F23" s="42"/>
      <c r="G23" s="40"/>
      <c r="H23" s="41"/>
      <c r="I23" s="41"/>
      <c r="J23" s="41"/>
      <c r="K23" s="41"/>
      <c r="L23" s="41"/>
      <c r="M23" s="42"/>
      <c r="N23" s="5"/>
      <c r="O23" s="4"/>
    </row>
    <row r="24" spans="1:15" x14ac:dyDescent="0.25">
      <c r="A24" s="53" t="s">
        <v>8</v>
      </c>
      <c r="B24" s="35"/>
      <c r="C24" s="37"/>
      <c r="D24" s="36"/>
      <c r="E24" s="40"/>
      <c r="F24" s="42"/>
      <c r="G24" s="40"/>
      <c r="H24" s="41"/>
      <c r="I24" s="41"/>
      <c r="J24" s="41"/>
      <c r="K24" s="41"/>
      <c r="L24" s="41"/>
      <c r="M24" s="42"/>
      <c r="N24" s="5"/>
      <c r="O24" s="4"/>
    </row>
    <row r="25" spans="1:15" s="9" customFormat="1" x14ac:dyDescent="0.25">
      <c r="A25" s="50" t="s">
        <v>56</v>
      </c>
      <c r="B25" s="58">
        <f>SUM(B21:B24)</f>
        <v>0</v>
      </c>
      <c r="C25" s="59">
        <f t="shared" ref="C25:M25" si="3">SUM(C21:C24)</f>
        <v>0</v>
      </c>
      <c r="D25" s="60">
        <f t="shared" si="3"/>
        <v>0</v>
      </c>
      <c r="E25" s="58">
        <f t="shared" si="3"/>
        <v>0</v>
      </c>
      <c r="F25" s="60">
        <f t="shared" si="3"/>
        <v>0</v>
      </c>
      <c r="G25" s="58">
        <f t="shared" si="3"/>
        <v>0</v>
      </c>
      <c r="H25" s="59">
        <f t="shared" si="3"/>
        <v>0</v>
      </c>
      <c r="I25" s="59">
        <f t="shared" si="3"/>
        <v>0</v>
      </c>
      <c r="J25" s="59">
        <f>SUM(J21:J24)</f>
        <v>0</v>
      </c>
      <c r="K25" s="59">
        <f t="shared" si="3"/>
        <v>0</v>
      </c>
      <c r="L25" s="59">
        <f t="shared" si="3"/>
        <v>0</v>
      </c>
      <c r="M25" s="60">
        <f t="shared" si="3"/>
        <v>0</v>
      </c>
      <c r="N25" s="51"/>
      <c r="O25" s="2"/>
    </row>
    <row r="26" spans="1:15" x14ac:dyDescent="0.25">
      <c r="A26" s="52" t="s">
        <v>61</v>
      </c>
      <c r="B26" s="35"/>
      <c r="C26" s="37"/>
      <c r="D26" s="36"/>
      <c r="E26" s="35"/>
      <c r="F26" s="36"/>
      <c r="G26" s="35"/>
      <c r="H26" s="37"/>
      <c r="I26" s="37"/>
      <c r="J26" s="37"/>
      <c r="K26" s="37"/>
      <c r="L26" s="37"/>
      <c r="M26" s="36"/>
      <c r="N26" s="5"/>
      <c r="O26" s="4"/>
    </row>
    <row r="27" spans="1:15" x14ac:dyDescent="0.25">
      <c r="A27" s="28" t="s">
        <v>51</v>
      </c>
      <c r="B27" s="35"/>
      <c r="C27" s="37"/>
      <c r="D27" s="36"/>
      <c r="E27" s="40"/>
      <c r="F27" s="42"/>
      <c r="G27" s="40"/>
      <c r="H27" s="41"/>
      <c r="I27" s="41"/>
      <c r="J27" s="41"/>
      <c r="K27" s="41"/>
      <c r="L27" s="41"/>
      <c r="M27" s="42"/>
      <c r="N27" s="5"/>
      <c r="O27" s="4"/>
    </row>
    <row r="28" spans="1:15" x14ac:dyDescent="0.25">
      <c r="A28" s="53" t="s">
        <v>63</v>
      </c>
      <c r="B28" s="35"/>
      <c r="C28" s="37"/>
      <c r="D28" s="36"/>
      <c r="E28" s="40"/>
      <c r="F28" s="42"/>
      <c r="G28" s="40"/>
      <c r="H28" s="41"/>
      <c r="I28" s="41"/>
      <c r="J28" s="41"/>
      <c r="K28" s="41"/>
      <c r="L28" s="41"/>
      <c r="M28" s="42"/>
      <c r="N28" s="5"/>
      <c r="O28" s="4"/>
    </row>
    <row r="29" spans="1:15" x14ac:dyDescent="0.25">
      <c r="A29" s="53" t="s">
        <v>9</v>
      </c>
      <c r="B29" s="35"/>
      <c r="C29" s="37"/>
      <c r="D29" s="36"/>
      <c r="E29" s="40"/>
      <c r="F29" s="42"/>
      <c r="G29" s="40"/>
      <c r="H29" s="41"/>
      <c r="I29" s="41"/>
      <c r="J29" s="41"/>
      <c r="K29" s="41"/>
      <c r="L29" s="41"/>
      <c r="M29" s="42"/>
      <c r="N29" s="5"/>
      <c r="O29" s="4"/>
    </row>
    <row r="30" spans="1:15" s="9" customFormat="1" x14ac:dyDescent="0.25">
      <c r="A30" s="50" t="s">
        <v>57</v>
      </c>
      <c r="B30" s="58">
        <f>SUM(B27:B29)</f>
        <v>0</v>
      </c>
      <c r="C30" s="59">
        <f t="shared" ref="C30:M30" si="4">SUM(C27:C29)</f>
        <v>0</v>
      </c>
      <c r="D30" s="60">
        <f t="shared" si="4"/>
        <v>0</v>
      </c>
      <c r="E30" s="58">
        <f t="shared" si="4"/>
        <v>0</v>
      </c>
      <c r="F30" s="60">
        <f t="shared" si="4"/>
        <v>0</v>
      </c>
      <c r="G30" s="58">
        <f t="shared" si="4"/>
        <v>0</v>
      </c>
      <c r="H30" s="59">
        <f t="shared" si="4"/>
        <v>0</v>
      </c>
      <c r="I30" s="59">
        <f t="shared" si="4"/>
        <v>0</v>
      </c>
      <c r="J30" s="59">
        <f t="shared" si="4"/>
        <v>0</v>
      </c>
      <c r="K30" s="59">
        <f t="shared" si="4"/>
        <v>0</v>
      </c>
      <c r="L30" s="59">
        <f t="shared" si="4"/>
        <v>0</v>
      </c>
      <c r="M30" s="60">
        <f t="shared" si="4"/>
        <v>0</v>
      </c>
      <c r="N30" s="51"/>
      <c r="O30" s="2"/>
    </row>
    <row r="31" spans="1:15" x14ac:dyDescent="0.25">
      <c r="A31" s="52" t="s">
        <v>10</v>
      </c>
      <c r="B31" s="35"/>
      <c r="C31" s="37"/>
      <c r="D31" s="36"/>
      <c r="E31" s="35"/>
      <c r="F31" s="36"/>
      <c r="G31" s="35"/>
      <c r="H31" s="37"/>
      <c r="I31" s="37"/>
      <c r="J31" s="37"/>
      <c r="K31" s="37"/>
      <c r="L31" s="37"/>
      <c r="M31" s="36"/>
      <c r="N31" s="5"/>
      <c r="O31" s="4"/>
    </row>
    <row r="32" spans="1:15" x14ac:dyDescent="0.25">
      <c r="A32" s="53" t="s">
        <v>11</v>
      </c>
      <c r="B32" s="35"/>
      <c r="C32" s="37"/>
      <c r="D32" s="36"/>
      <c r="E32" s="40"/>
      <c r="F32" s="42"/>
      <c r="G32" s="40"/>
      <c r="H32" s="41"/>
      <c r="I32" s="41"/>
      <c r="J32" s="41"/>
      <c r="K32" s="41"/>
      <c r="L32" s="41"/>
      <c r="M32" s="42"/>
      <c r="N32" s="5"/>
      <c r="O32" s="4"/>
    </row>
    <row r="33" spans="1:15" x14ac:dyDescent="0.25">
      <c r="A33" s="53" t="s">
        <v>12</v>
      </c>
      <c r="B33" s="35"/>
      <c r="C33" s="37"/>
      <c r="D33" s="36"/>
      <c r="E33" s="40"/>
      <c r="F33" s="42"/>
      <c r="G33" s="40"/>
      <c r="H33" s="41"/>
      <c r="I33" s="41"/>
      <c r="J33" s="41"/>
      <c r="K33" s="41"/>
      <c r="L33" s="41"/>
      <c r="M33" s="42"/>
      <c r="N33" s="5"/>
      <c r="O33" s="4"/>
    </row>
    <row r="34" spans="1:15" x14ac:dyDescent="0.25">
      <c r="A34" s="53" t="s">
        <v>13</v>
      </c>
      <c r="B34" s="35"/>
      <c r="C34" s="37"/>
      <c r="D34" s="36"/>
      <c r="E34" s="40"/>
      <c r="F34" s="42"/>
      <c r="G34" s="40"/>
      <c r="H34" s="41"/>
      <c r="I34" s="41"/>
      <c r="J34" s="41"/>
      <c r="K34" s="41"/>
      <c r="L34" s="41"/>
      <c r="M34" s="42"/>
      <c r="N34" s="5"/>
      <c r="O34" s="4"/>
    </row>
    <row r="35" spans="1:15" x14ac:dyDescent="0.25">
      <c r="A35" s="53" t="s">
        <v>14</v>
      </c>
      <c r="B35" s="35"/>
      <c r="C35" s="37"/>
      <c r="D35" s="36"/>
      <c r="E35" s="40"/>
      <c r="F35" s="42"/>
      <c r="G35" s="40"/>
      <c r="H35" s="41"/>
      <c r="I35" s="41"/>
      <c r="J35" s="41"/>
      <c r="K35" s="41"/>
      <c r="L35" s="41"/>
      <c r="M35" s="42"/>
      <c r="N35" s="5"/>
      <c r="O35" s="4"/>
    </row>
    <row r="36" spans="1:15" ht="15.75" thickBot="1" x14ac:dyDescent="0.3">
      <c r="A36" s="55" t="s">
        <v>55</v>
      </c>
      <c r="B36" s="61">
        <f>SUM(B32:B35)</f>
        <v>0</v>
      </c>
      <c r="C36" s="62">
        <f>SUM(C32:C35)</f>
        <v>0</v>
      </c>
      <c r="D36" s="63">
        <f t="shared" ref="D36:M36" si="5">SUM(D32:D35)</f>
        <v>0</v>
      </c>
      <c r="E36" s="61">
        <f t="shared" si="5"/>
        <v>0</v>
      </c>
      <c r="F36" s="63">
        <f>SUM(F32:F35)</f>
        <v>0</v>
      </c>
      <c r="G36" s="61">
        <f t="shared" si="5"/>
        <v>0</v>
      </c>
      <c r="H36" s="62">
        <f t="shared" si="5"/>
        <v>0</v>
      </c>
      <c r="I36" s="62">
        <f t="shared" si="5"/>
        <v>0</v>
      </c>
      <c r="J36" s="62">
        <f>SUM(J32:J35)</f>
        <v>0</v>
      </c>
      <c r="K36" s="62">
        <f t="shared" si="5"/>
        <v>0</v>
      </c>
      <c r="L36" s="62">
        <f>SUM(L32:L35)</f>
        <v>0</v>
      </c>
      <c r="M36" s="63">
        <f t="shared" si="5"/>
        <v>0</v>
      </c>
      <c r="N36" s="5"/>
      <c r="O36" s="4"/>
    </row>
    <row r="37" spans="1:15" ht="15.75" thickTop="1" x14ac:dyDescent="0.25">
      <c r="A37" s="54" t="s">
        <v>15</v>
      </c>
      <c r="B37" s="70">
        <f>B36+B30+B25</f>
        <v>0</v>
      </c>
      <c r="C37" s="65">
        <f>C36+C30+C25</f>
        <v>0</v>
      </c>
      <c r="D37" s="66">
        <f>D36+D30+D25</f>
        <v>0</v>
      </c>
      <c r="E37" s="64">
        <f t="shared" ref="E37:M37" si="6">E36+E30+E25</f>
        <v>0</v>
      </c>
      <c r="F37" s="66">
        <f t="shared" si="6"/>
        <v>0</v>
      </c>
      <c r="G37" s="64">
        <f t="shared" si="6"/>
        <v>0</v>
      </c>
      <c r="H37" s="65">
        <f t="shared" si="6"/>
        <v>0</v>
      </c>
      <c r="I37" s="65">
        <f t="shared" si="6"/>
        <v>0</v>
      </c>
      <c r="J37" s="65">
        <f>J36+J30+J25</f>
        <v>0</v>
      </c>
      <c r="K37" s="65">
        <f t="shared" si="6"/>
        <v>0</v>
      </c>
      <c r="L37" s="65">
        <f t="shared" si="6"/>
        <v>0</v>
      </c>
      <c r="M37" s="66">
        <f t="shared" si="6"/>
        <v>0</v>
      </c>
      <c r="N37" s="5"/>
      <c r="O37" s="4"/>
    </row>
    <row r="38" spans="1:15" x14ac:dyDescent="0.25">
      <c r="A38" s="71" t="s">
        <v>66</v>
      </c>
      <c r="B38" s="73"/>
    </row>
    <row r="39" spans="1:15" x14ac:dyDescent="0.25">
      <c r="A39" s="57" t="s">
        <v>67</v>
      </c>
    </row>
    <row r="40" spans="1:15" x14ac:dyDescent="0.25">
      <c r="A40" s="26"/>
    </row>
    <row r="41" spans="1:15" x14ac:dyDescent="0.25">
      <c r="A41" s="27"/>
    </row>
    <row r="42" spans="1:15" x14ac:dyDescent="0.25">
      <c r="A42" s="26"/>
    </row>
    <row r="43" spans="1:15" x14ac:dyDescent="0.25">
      <c r="A43" s="26"/>
    </row>
    <row r="44" spans="1:15" x14ac:dyDescent="0.25">
      <c r="A44" s="26"/>
    </row>
    <row r="45" spans="1:15" x14ac:dyDescent="0.25">
      <c r="A45" s="26"/>
    </row>
  </sheetData>
  <mergeCells count="2">
    <mergeCell ref="B4:D4"/>
    <mergeCell ref="E4:F4"/>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5E6D-40E5-4480-B613-A6C2C080FFCC}">
  <dimension ref="A1:IR35"/>
  <sheetViews>
    <sheetView showGridLines="0" zoomScale="60" zoomScaleNormal="60" workbookViewId="0">
      <pane xSplit="1" ySplit="2" topLeftCell="B3" activePane="bottomRight" state="frozen"/>
      <selection pane="topRight" activeCell="B1" sqref="B1"/>
      <selection pane="bottomLeft" activeCell="A5" sqref="A5"/>
      <selection pane="bottomRight" activeCell="A7" sqref="A7"/>
    </sheetView>
  </sheetViews>
  <sheetFormatPr defaultColWidth="8.7109375" defaultRowHeight="47.25" customHeight="1" x14ac:dyDescent="0.25"/>
  <cols>
    <col min="1" max="1" width="50.28515625" style="149" customWidth="1"/>
    <col min="2" max="9" width="18.42578125" style="150" customWidth="1"/>
    <col min="10" max="10" width="67.140625" style="151" customWidth="1"/>
    <col min="11" max="16384" width="8.7109375" style="72"/>
  </cols>
  <sheetData>
    <row r="1" spans="1:252" ht="17.25" customHeight="1" thickBot="1" x14ac:dyDescent="0.3"/>
    <row r="2" spans="1:252" s="157" customFormat="1" ht="47.25" customHeight="1" x14ac:dyDescent="0.25">
      <c r="A2" s="152" t="s">
        <v>133</v>
      </c>
      <c r="B2" s="153" t="s">
        <v>161</v>
      </c>
      <c r="C2" s="154">
        <v>2022</v>
      </c>
      <c r="D2" s="155">
        <f>C2+1</f>
        <v>2023</v>
      </c>
      <c r="E2" s="155">
        <f t="shared" ref="E2:H2" si="0">D2+1</f>
        <v>2024</v>
      </c>
      <c r="F2" s="155">
        <f t="shared" si="0"/>
        <v>2025</v>
      </c>
      <c r="G2" s="155">
        <f t="shared" si="0"/>
        <v>2026</v>
      </c>
      <c r="H2" s="155">
        <f t="shared" si="0"/>
        <v>2027</v>
      </c>
      <c r="I2" s="155">
        <f>H2+1</f>
        <v>2028</v>
      </c>
      <c r="J2" s="156" t="s">
        <v>134</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row>
    <row r="3" spans="1:252" s="162" customFormat="1" ht="47.25" customHeight="1" x14ac:dyDescent="0.25">
      <c r="A3" s="158" t="s">
        <v>135</v>
      </c>
      <c r="B3" s="159"/>
      <c r="C3" s="160"/>
      <c r="D3" s="160"/>
      <c r="E3" s="160"/>
      <c r="F3" s="160"/>
      <c r="G3" s="160"/>
      <c r="H3" s="160"/>
      <c r="I3" s="160"/>
      <c r="J3" s="161"/>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row>
    <row r="4" spans="1:252" ht="47.25" customHeight="1" x14ac:dyDescent="0.25">
      <c r="A4" s="163" t="s">
        <v>81</v>
      </c>
      <c r="B4" s="164"/>
      <c r="C4" s="165"/>
      <c r="D4" s="166"/>
      <c r="E4" s="166"/>
      <c r="F4" s="166"/>
      <c r="G4" s="166"/>
      <c r="H4" s="166"/>
      <c r="I4" s="166"/>
      <c r="J4" s="167" t="s">
        <v>155</v>
      </c>
    </row>
    <row r="5" spans="1:252" ht="47.25" customHeight="1" x14ac:dyDescent="0.25">
      <c r="A5" s="163" t="s">
        <v>82</v>
      </c>
      <c r="B5" s="164"/>
      <c r="C5" s="165"/>
      <c r="D5" s="166"/>
      <c r="E5" s="166"/>
      <c r="F5" s="166"/>
      <c r="G5" s="166"/>
      <c r="H5" s="166"/>
      <c r="I5" s="166"/>
      <c r="J5" s="167" t="s">
        <v>156</v>
      </c>
    </row>
    <row r="6" spans="1:252" ht="47.25" customHeight="1" x14ac:dyDescent="0.25">
      <c r="A6" s="163" t="s">
        <v>136</v>
      </c>
      <c r="B6" s="168"/>
      <c r="C6" s="169"/>
      <c r="D6" s="170"/>
      <c r="E6" s="170"/>
      <c r="F6" s="170"/>
      <c r="G6" s="170"/>
      <c r="H6" s="170"/>
      <c r="I6" s="170"/>
      <c r="J6" s="171" t="s">
        <v>137</v>
      </c>
    </row>
    <row r="7" spans="1:252" ht="47.25" customHeight="1" x14ac:dyDescent="0.25">
      <c r="A7" s="172" t="s">
        <v>138</v>
      </c>
      <c r="B7" s="173"/>
      <c r="C7" s="174"/>
      <c r="D7" s="175"/>
      <c r="E7" s="175"/>
      <c r="F7" s="175"/>
      <c r="G7" s="175"/>
      <c r="H7" s="175"/>
      <c r="I7" s="175"/>
      <c r="J7" s="167" t="s">
        <v>139</v>
      </c>
    </row>
    <row r="8" spans="1:252" ht="47.25" customHeight="1" x14ac:dyDescent="0.25">
      <c r="A8" s="172" t="s">
        <v>158</v>
      </c>
      <c r="B8" s="173"/>
      <c r="C8" s="174"/>
      <c r="D8" s="175"/>
      <c r="E8" s="175"/>
      <c r="F8" s="175"/>
      <c r="G8" s="175"/>
      <c r="H8" s="175"/>
      <c r="I8" s="175"/>
      <c r="J8" s="167" t="s">
        <v>157</v>
      </c>
    </row>
    <row r="9" spans="1:252" s="180" customFormat="1" ht="47.25" customHeight="1" x14ac:dyDescent="0.25">
      <c r="A9" s="176" t="s">
        <v>140</v>
      </c>
      <c r="B9" s="177"/>
      <c r="C9" s="178"/>
      <c r="D9" s="178"/>
      <c r="E9" s="178"/>
      <c r="F9" s="178"/>
      <c r="G9" s="178"/>
      <c r="H9" s="178"/>
      <c r="I9" s="178"/>
      <c r="J9" s="179"/>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row>
    <row r="10" spans="1:252" ht="47.25" customHeight="1" x14ac:dyDescent="0.25">
      <c r="A10" s="181" t="s">
        <v>141</v>
      </c>
      <c r="B10" s="164"/>
      <c r="C10" s="165"/>
      <c r="D10" s="166"/>
      <c r="E10" s="166"/>
      <c r="F10" s="166"/>
      <c r="G10" s="166"/>
      <c r="H10" s="166"/>
      <c r="I10" s="166"/>
      <c r="J10" s="182" t="s">
        <v>142</v>
      </c>
    </row>
    <row r="11" spans="1:252" ht="47.25" customHeight="1" x14ac:dyDescent="0.25">
      <c r="A11" s="183" t="s">
        <v>83</v>
      </c>
      <c r="B11" s="164"/>
      <c r="C11" s="165"/>
      <c r="D11" s="166"/>
      <c r="E11" s="166"/>
      <c r="F11" s="166"/>
      <c r="G11" s="166"/>
      <c r="H11" s="166"/>
      <c r="I11" s="166"/>
      <c r="J11" s="184" t="s">
        <v>159</v>
      </c>
    </row>
    <row r="12" spans="1:252" ht="47.25" customHeight="1" x14ac:dyDescent="0.25">
      <c r="A12" s="185" t="s">
        <v>143</v>
      </c>
      <c r="B12" s="164"/>
      <c r="C12" s="165"/>
      <c r="D12" s="166"/>
      <c r="E12" s="166"/>
      <c r="F12" s="166"/>
      <c r="G12" s="166"/>
      <c r="H12" s="166"/>
      <c r="I12" s="166"/>
      <c r="J12" s="171" t="s">
        <v>144</v>
      </c>
    </row>
    <row r="13" spans="1:252" ht="47.25" customHeight="1" x14ac:dyDescent="0.25">
      <c r="A13" s="185" t="s">
        <v>145</v>
      </c>
      <c r="B13" s="164"/>
      <c r="C13" s="165"/>
      <c r="D13" s="166"/>
      <c r="E13" s="166"/>
      <c r="F13" s="166"/>
      <c r="G13" s="166"/>
      <c r="H13" s="166"/>
      <c r="I13" s="166"/>
      <c r="J13" s="171" t="s">
        <v>146</v>
      </c>
    </row>
    <row r="14" spans="1:252" ht="47.25" customHeight="1" x14ac:dyDescent="0.25">
      <c r="A14" s="172" t="s">
        <v>158</v>
      </c>
      <c r="B14" s="173"/>
      <c r="C14" s="174"/>
      <c r="D14" s="175"/>
      <c r="E14" s="175"/>
      <c r="F14" s="175"/>
      <c r="G14" s="175"/>
      <c r="H14" s="175"/>
      <c r="I14" s="175"/>
      <c r="J14" s="167" t="s">
        <v>157</v>
      </c>
    </row>
    <row r="15" spans="1:252" s="190" customFormat="1" ht="47.25" customHeight="1" x14ac:dyDescent="0.25">
      <c r="A15" s="186" t="s">
        <v>147</v>
      </c>
      <c r="B15" s="187"/>
      <c r="C15" s="188"/>
      <c r="D15" s="188"/>
      <c r="E15" s="188"/>
      <c r="F15" s="188"/>
      <c r="G15" s="188"/>
      <c r="H15" s="188"/>
      <c r="I15" s="188"/>
      <c r="J15" s="189"/>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row>
    <row r="16" spans="1:252" ht="47.25" customHeight="1" x14ac:dyDescent="0.25">
      <c r="A16" s="181" t="s">
        <v>148</v>
      </c>
      <c r="B16" s="173"/>
      <c r="C16" s="174"/>
      <c r="D16" s="175"/>
      <c r="E16" s="175"/>
      <c r="F16" s="175"/>
      <c r="G16" s="175"/>
      <c r="H16" s="175"/>
      <c r="I16" s="175"/>
      <c r="J16" s="191" t="s">
        <v>160</v>
      </c>
    </row>
    <row r="17" spans="1:252" ht="47.25" customHeight="1" x14ac:dyDescent="0.25">
      <c r="A17" s="163" t="s">
        <v>101</v>
      </c>
      <c r="B17" s="164"/>
      <c r="C17" s="165"/>
      <c r="D17" s="166"/>
      <c r="E17" s="166"/>
      <c r="F17" s="166"/>
      <c r="G17" s="166"/>
      <c r="H17" s="166"/>
      <c r="I17" s="166"/>
      <c r="J17" s="171" t="s">
        <v>102</v>
      </c>
    </row>
    <row r="18" spans="1:252" ht="47.25" customHeight="1" x14ac:dyDescent="0.25">
      <c r="A18" s="192" t="s">
        <v>103</v>
      </c>
      <c r="B18" s="173"/>
      <c r="C18" s="174"/>
      <c r="D18" s="193"/>
      <c r="E18" s="193"/>
      <c r="F18" s="193"/>
      <c r="G18" s="193"/>
      <c r="H18" s="193"/>
      <c r="I18" s="175"/>
      <c r="J18" s="171" t="s">
        <v>104</v>
      </c>
    </row>
    <row r="19" spans="1:252" ht="47.25" customHeight="1" x14ac:dyDescent="0.25">
      <c r="A19" s="181" t="s">
        <v>105</v>
      </c>
      <c r="B19" s="173"/>
      <c r="C19" s="174"/>
      <c r="D19" s="193"/>
      <c r="E19" s="193"/>
      <c r="F19" s="193"/>
      <c r="G19" s="193"/>
      <c r="H19" s="193"/>
      <c r="I19" s="175"/>
      <c r="J19" s="171" t="s">
        <v>106</v>
      </c>
    </row>
    <row r="20" spans="1:252" ht="47.25" customHeight="1" x14ac:dyDescent="0.25">
      <c r="A20" s="192" t="s">
        <v>107</v>
      </c>
      <c r="B20" s="173"/>
      <c r="C20" s="174"/>
      <c r="D20" s="193"/>
      <c r="E20" s="193"/>
      <c r="F20" s="193"/>
      <c r="G20" s="193"/>
      <c r="H20" s="193"/>
      <c r="I20" s="175"/>
      <c r="J20" s="171" t="s">
        <v>108</v>
      </c>
    </row>
    <row r="21" spans="1:252" ht="47.25" customHeight="1" x14ac:dyDescent="0.25">
      <c r="A21" s="192" t="s">
        <v>109</v>
      </c>
      <c r="B21" s="173"/>
      <c r="C21" s="174"/>
      <c r="D21" s="193"/>
      <c r="E21" s="193"/>
      <c r="F21" s="193"/>
      <c r="G21" s="193"/>
      <c r="H21" s="193"/>
      <c r="I21" s="175"/>
      <c r="J21" s="171" t="s">
        <v>110</v>
      </c>
    </row>
    <row r="22" spans="1:252" ht="47.25" customHeight="1" x14ac:dyDescent="0.25">
      <c r="A22" s="172" t="s">
        <v>158</v>
      </c>
      <c r="B22" s="173"/>
      <c r="C22" s="174"/>
      <c r="D22" s="175"/>
      <c r="E22" s="175"/>
      <c r="F22" s="175"/>
      <c r="G22" s="175"/>
      <c r="H22" s="175"/>
      <c r="I22" s="175"/>
      <c r="J22" s="167" t="s">
        <v>157</v>
      </c>
    </row>
    <row r="23" spans="1:252" s="198" customFormat="1" ht="47.25" customHeight="1" x14ac:dyDescent="0.25">
      <c r="A23" s="194" t="s">
        <v>149</v>
      </c>
      <c r="B23" s="195"/>
      <c r="C23" s="196"/>
      <c r="D23" s="196"/>
      <c r="E23" s="196"/>
      <c r="F23" s="196"/>
      <c r="G23" s="196"/>
      <c r="H23" s="196"/>
      <c r="I23" s="196"/>
      <c r="J23" s="197"/>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c r="GX23" s="72"/>
      <c r="GY23" s="72"/>
      <c r="GZ23" s="72"/>
      <c r="HA23" s="72"/>
      <c r="HB23" s="72"/>
      <c r="HC23" s="72"/>
      <c r="HD23" s="72"/>
      <c r="HE23" s="72"/>
      <c r="HF23" s="72"/>
      <c r="HG23" s="72"/>
      <c r="HH23" s="72"/>
      <c r="HI23" s="72"/>
      <c r="HJ23" s="72"/>
      <c r="HK23" s="72"/>
      <c r="HL23" s="72"/>
      <c r="HM23" s="72"/>
      <c r="HN23" s="72"/>
      <c r="HO23" s="72"/>
      <c r="HP23" s="72"/>
      <c r="HQ23" s="72"/>
      <c r="HR23" s="72"/>
      <c r="HS23" s="72"/>
      <c r="HT23" s="72"/>
      <c r="HU23" s="72"/>
      <c r="HV23" s="72"/>
      <c r="HW23" s="72"/>
      <c r="HX23" s="72"/>
      <c r="HY23" s="72"/>
      <c r="HZ23" s="72"/>
      <c r="IA23" s="72"/>
      <c r="IB23" s="72"/>
      <c r="IC23" s="72"/>
      <c r="ID23" s="72"/>
      <c r="IE23" s="72"/>
      <c r="IF23" s="72"/>
      <c r="IG23" s="72"/>
      <c r="IH23" s="72"/>
      <c r="II23" s="72"/>
      <c r="IJ23" s="72"/>
      <c r="IK23" s="72"/>
      <c r="IL23" s="72"/>
      <c r="IM23" s="72"/>
      <c r="IN23" s="72"/>
      <c r="IO23" s="72"/>
      <c r="IP23" s="72"/>
      <c r="IQ23" s="72"/>
      <c r="IR23" s="72"/>
    </row>
    <row r="24" spans="1:252" ht="59.25" customHeight="1" x14ac:dyDescent="0.25">
      <c r="A24" s="185" t="s">
        <v>111</v>
      </c>
      <c r="B24" s="164"/>
      <c r="C24" s="165"/>
      <c r="D24" s="166"/>
      <c r="E24" s="166"/>
      <c r="F24" s="166"/>
      <c r="G24" s="166"/>
      <c r="H24" s="166"/>
      <c r="I24" s="166"/>
      <c r="J24" s="171" t="s">
        <v>112</v>
      </c>
    </row>
    <row r="25" spans="1:252" ht="47.25" customHeight="1" x14ac:dyDescent="0.25">
      <c r="A25" s="172" t="s">
        <v>113</v>
      </c>
      <c r="B25" s="164"/>
      <c r="C25" s="165"/>
      <c r="D25" s="166"/>
      <c r="E25" s="166"/>
      <c r="F25" s="166"/>
      <c r="G25" s="166"/>
      <c r="H25" s="166"/>
      <c r="I25" s="166"/>
      <c r="J25" s="167" t="s">
        <v>114</v>
      </c>
    </row>
    <row r="26" spans="1:252" ht="47.25" customHeight="1" x14ac:dyDescent="0.25">
      <c r="A26" s="163" t="s">
        <v>115</v>
      </c>
      <c r="B26" s="199"/>
      <c r="C26" s="200"/>
      <c r="D26" s="201"/>
      <c r="E26" s="201"/>
      <c r="F26" s="201"/>
      <c r="G26" s="201"/>
      <c r="H26" s="201"/>
      <c r="I26" s="201"/>
      <c r="J26" s="171" t="s">
        <v>150</v>
      </c>
    </row>
    <row r="27" spans="1:252" ht="47.25" customHeight="1" x14ac:dyDescent="0.25">
      <c r="A27" s="172" t="s">
        <v>151</v>
      </c>
      <c r="B27" s="164"/>
      <c r="C27" s="165"/>
      <c r="D27" s="166"/>
      <c r="E27" s="166"/>
      <c r="F27" s="166"/>
      <c r="G27" s="166"/>
      <c r="H27" s="166"/>
      <c r="I27" s="166"/>
      <c r="J27" s="167" t="s">
        <v>152</v>
      </c>
    </row>
    <row r="28" spans="1:252" ht="47.25" customHeight="1" x14ac:dyDescent="0.25">
      <c r="A28" s="172" t="s">
        <v>116</v>
      </c>
      <c r="B28" s="164"/>
      <c r="C28" s="165"/>
      <c r="D28" s="166"/>
      <c r="E28" s="166"/>
      <c r="F28" s="166"/>
      <c r="G28" s="166"/>
      <c r="H28" s="166"/>
      <c r="I28" s="166"/>
      <c r="J28" s="167" t="s">
        <v>117</v>
      </c>
    </row>
    <row r="29" spans="1:252" ht="47.25" customHeight="1" x14ac:dyDescent="0.25">
      <c r="A29" s="202" t="s">
        <v>118</v>
      </c>
      <c r="B29" s="164"/>
      <c r="C29" s="165"/>
      <c r="D29" s="166"/>
      <c r="E29" s="166"/>
      <c r="F29" s="166"/>
      <c r="G29" s="166"/>
      <c r="H29" s="166"/>
      <c r="I29" s="166"/>
      <c r="J29" s="167" t="s">
        <v>119</v>
      </c>
    </row>
    <row r="30" spans="1:252" ht="47.25" customHeight="1" x14ac:dyDescent="0.25">
      <c r="A30" s="203" t="s">
        <v>153</v>
      </c>
      <c r="B30" s="204"/>
      <c r="C30" s="205"/>
      <c r="D30" s="205"/>
      <c r="E30" s="205"/>
      <c r="F30" s="205"/>
      <c r="G30" s="205"/>
      <c r="H30" s="205"/>
      <c r="I30" s="205"/>
      <c r="J30" s="206"/>
    </row>
    <row r="31" spans="1:252" ht="64.5" customHeight="1" x14ac:dyDescent="0.25">
      <c r="A31" s="185" t="s">
        <v>120</v>
      </c>
      <c r="B31" s="207"/>
      <c r="C31" s="208"/>
      <c r="D31" s="193"/>
      <c r="E31" s="193"/>
      <c r="F31" s="193"/>
      <c r="G31" s="193"/>
      <c r="H31" s="193"/>
      <c r="I31" s="209"/>
      <c r="J31" s="171" t="s">
        <v>121</v>
      </c>
    </row>
    <row r="32" spans="1:252" ht="47.25" customHeight="1" x14ac:dyDescent="0.25">
      <c r="A32" s="210" t="s">
        <v>154</v>
      </c>
      <c r="B32" s="211"/>
      <c r="C32" s="212"/>
      <c r="D32" s="212"/>
      <c r="E32" s="212"/>
      <c r="F32" s="212"/>
      <c r="G32" s="212"/>
      <c r="H32" s="212"/>
      <c r="I32" s="212"/>
      <c r="J32" s="213"/>
    </row>
    <row r="33" spans="1:10" ht="47.25" customHeight="1" x14ac:dyDescent="0.25">
      <c r="A33" s="172" t="s">
        <v>158</v>
      </c>
      <c r="B33" s="173"/>
      <c r="C33" s="174"/>
      <c r="D33" s="175"/>
      <c r="E33" s="175"/>
      <c r="F33" s="175"/>
      <c r="G33" s="175"/>
      <c r="H33" s="175"/>
      <c r="I33" s="175"/>
      <c r="J33" s="167" t="s">
        <v>157</v>
      </c>
    </row>
    <row r="34" spans="1:10" ht="47.25" customHeight="1" x14ac:dyDescent="0.25">
      <c r="A34" s="214" t="s">
        <v>78</v>
      </c>
      <c r="B34" s="215"/>
      <c r="C34" s="216"/>
      <c r="D34" s="216"/>
      <c r="E34" s="216"/>
      <c r="F34" s="216"/>
      <c r="G34" s="216"/>
      <c r="H34" s="216"/>
      <c r="I34" s="216"/>
      <c r="J34" s="217"/>
    </row>
    <row r="35" spans="1:10" ht="47.25" customHeight="1" x14ac:dyDescent="0.25">
      <c r="A35" s="219" t="s">
        <v>158</v>
      </c>
      <c r="B35" s="173"/>
      <c r="C35" s="174"/>
      <c r="D35" s="175"/>
      <c r="E35" s="175"/>
      <c r="F35" s="175"/>
      <c r="G35" s="175"/>
      <c r="H35" s="175"/>
      <c r="I35" s="175"/>
      <c r="J35" s="218" t="s">
        <v>157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4"/>
  <sheetViews>
    <sheetView showGridLines="0" zoomScale="85" zoomScaleNormal="85" workbookViewId="0">
      <selection activeCell="A35" sqref="A35"/>
    </sheetView>
  </sheetViews>
  <sheetFormatPr defaultColWidth="9.140625" defaultRowHeight="26.25" customHeight="1" x14ac:dyDescent="0.2"/>
  <cols>
    <col min="1" max="1" width="55.140625" style="117" customWidth="1"/>
    <col min="2" max="9" width="10" style="112" customWidth="1"/>
    <col min="10" max="10" width="129.7109375" style="116" customWidth="1"/>
    <col min="11" max="16384" width="9.140625" style="112"/>
  </cols>
  <sheetData>
    <row r="1" spans="1:10" ht="26.25" customHeight="1" x14ac:dyDescent="0.2">
      <c r="A1" s="226" t="s">
        <v>71</v>
      </c>
      <c r="B1" s="144" t="s">
        <v>72</v>
      </c>
      <c r="C1" s="225" t="s">
        <v>79</v>
      </c>
      <c r="D1" s="225"/>
      <c r="E1" s="225"/>
      <c r="F1" s="225"/>
      <c r="G1" s="225"/>
      <c r="H1" s="225"/>
      <c r="I1" s="225"/>
      <c r="J1" s="229" t="s">
        <v>80</v>
      </c>
    </row>
    <row r="2" spans="1:10" ht="26.25" customHeight="1" x14ac:dyDescent="0.2">
      <c r="A2" s="227"/>
      <c r="B2" s="113" t="s">
        <v>16</v>
      </c>
      <c r="C2" s="118" t="s">
        <v>17</v>
      </c>
      <c r="D2" s="118" t="s">
        <v>18</v>
      </c>
      <c r="E2" s="118" t="s">
        <v>19</v>
      </c>
      <c r="F2" s="118" t="s">
        <v>20</v>
      </c>
      <c r="G2" s="118" t="s">
        <v>21</v>
      </c>
      <c r="H2" s="118" t="s">
        <v>22</v>
      </c>
      <c r="I2" s="119" t="s">
        <v>23</v>
      </c>
      <c r="J2" s="230"/>
    </row>
    <row r="3" spans="1:10" ht="26.25" customHeight="1" thickBot="1" x14ac:dyDescent="0.25">
      <c r="A3" s="228"/>
      <c r="B3" s="114">
        <v>2021</v>
      </c>
      <c r="C3" s="120">
        <f>B3+1</f>
        <v>2022</v>
      </c>
      <c r="D3" s="120">
        <f t="shared" ref="D3:I3" si="0">C3+1</f>
        <v>2023</v>
      </c>
      <c r="E3" s="120">
        <f t="shared" si="0"/>
        <v>2024</v>
      </c>
      <c r="F3" s="120">
        <f t="shared" si="0"/>
        <v>2025</v>
      </c>
      <c r="G3" s="120">
        <f t="shared" si="0"/>
        <v>2026</v>
      </c>
      <c r="H3" s="120">
        <f t="shared" si="0"/>
        <v>2027</v>
      </c>
      <c r="I3" s="143">
        <f t="shared" si="0"/>
        <v>2028</v>
      </c>
      <c r="J3" s="231"/>
    </row>
    <row r="4" spans="1:10" ht="26.25" customHeight="1" x14ac:dyDescent="0.2">
      <c r="A4" s="136" t="s">
        <v>73</v>
      </c>
      <c r="B4" s="137"/>
      <c r="C4" s="138"/>
      <c r="D4" s="138"/>
      <c r="E4" s="138"/>
      <c r="F4" s="138"/>
      <c r="G4" s="138"/>
      <c r="H4" s="138"/>
      <c r="I4" s="139"/>
      <c r="J4" s="140"/>
    </row>
    <row r="5" spans="1:10" ht="26.25" customHeight="1" x14ac:dyDescent="0.2">
      <c r="A5" s="121" t="s">
        <v>81</v>
      </c>
      <c r="B5" s="124"/>
      <c r="C5" s="129"/>
      <c r="D5" s="129"/>
      <c r="E5" s="129"/>
      <c r="F5" s="129"/>
      <c r="G5" s="129"/>
      <c r="H5" s="129"/>
      <c r="I5" s="130"/>
      <c r="J5" s="126" t="s">
        <v>92</v>
      </c>
    </row>
    <row r="6" spans="1:10" ht="26.25" customHeight="1" x14ac:dyDescent="0.2">
      <c r="A6" s="121" t="s">
        <v>82</v>
      </c>
      <c r="B6" s="124"/>
      <c r="C6" s="129"/>
      <c r="D6" s="129"/>
      <c r="E6" s="129"/>
      <c r="F6" s="129"/>
      <c r="G6" s="129"/>
      <c r="H6" s="129"/>
      <c r="I6" s="130"/>
      <c r="J6" s="126" t="s">
        <v>100</v>
      </c>
    </row>
    <row r="7" spans="1:10" s="115" customFormat="1" ht="26.25" customHeight="1" x14ac:dyDescent="0.2">
      <c r="A7" s="121" t="s">
        <v>86</v>
      </c>
      <c r="B7" s="124"/>
      <c r="C7" s="129"/>
      <c r="D7" s="129"/>
      <c r="E7" s="129"/>
      <c r="F7" s="129"/>
      <c r="G7" s="129"/>
      <c r="H7" s="129"/>
      <c r="I7" s="130"/>
      <c r="J7" s="126" t="s">
        <v>87</v>
      </c>
    </row>
    <row r="8" spans="1:10" ht="26.25" customHeight="1" x14ac:dyDescent="0.2">
      <c r="A8" s="121" t="s">
        <v>74</v>
      </c>
      <c r="B8" s="124"/>
      <c r="C8" s="129"/>
      <c r="D8" s="129"/>
      <c r="E8" s="129"/>
      <c r="F8" s="129"/>
      <c r="G8" s="129"/>
      <c r="H8" s="129"/>
      <c r="I8" s="130"/>
      <c r="J8" s="126"/>
    </row>
    <row r="9" spans="1:10" ht="26.25" customHeight="1" x14ac:dyDescent="0.2">
      <c r="A9" s="121" t="s">
        <v>75</v>
      </c>
      <c r="B9" s="124"/>
      <c r="C9" s="129"/>
      <c r="D9" s="129"/>
      <c r="E9" s="129"/>
      <c r="F9" s="129"/>
      <c r="G9" s="129"/>
      <c r="H9" s="129"/>
      <c r="I9" s="130"/>
      <c r="J9" s="126"/>
    </row>
    <row r="10" spans="1:10" ht="26.25" customHeight="1" x14ac:dyDescent="0.2">
      <c r="A10" s="122" t="s">
        <v>76</v>
      </c>
      <c r="B10" s="125"/>
      <c r="C10" s="131"/>
      <c r="D10" s="131"/>
      <c r="E10" s="131"/>
      <c r="F10" s="131"/>
      <c r="G10" s="131"/>
      <c r="H10" s="131"/>
      <c r="I10" s="132"/>
      <c r="J10" s="127"/>
    </row>
    <row r="11" spans="1:10" ht="26.25" customHeight="1" x14ac:dyDescent="0.2">
      <c r="A11" s="121" t="s">
        <v>83</v>
      </c>
      <c r="B11" s="124"/>
      <c r="C11" s="129"/>
      <c r="D11" s="129"/>
      <c r="E11" s="129"/>
      <c r="F11" s="129"/>
      <c r="G11" s="129"/>
      <c r="H11" s="129"/>
      <c r="I11" s="130"/>
      <c r="J11" s="126" t="s">
        <v>93</v>
      </c>
    </row>
    <row r="12" spans="1:10" ht="26.25" customHeight="1" x14ac:dyDescent="0.2">
      <c r="A12" s="121" t="s">
        <v>84</v>
      </c>
      <c r="B12" s="124"/>
      <c r="C12" s="129"/>
      <c r="D12" s="129"/>
      <c r="E12" s="129"/>
      <c r="F12" s="129"/>
      <c r="G12" s="129"/>
      <c r="H12" s="129"/>
      <c r="I12" s="130"/>
      <c r="J12" s="126" t="s">
        <v>94</v>
      </c>
    </row>
    <row r="13" spans="1:10" ht="26.25" customHeight="1" x14ac:dyDescent="0.2">
      <c r="A13" s="121" t="s">
        <v>85</v>
      </c>
      <c r="B13" s="124"/>
      <c r="C13" s="129"/>
      <c r="D13" s="129"/>
      <c r="E13" s="129"/>
      <c r="F13" s="129"/>
      <c r="G13" s="129"/>
      <c r="H13" s="129"/>
      <c r="I13" s="130"/>
      <c r="J13" s="126" t="s">
        <v>95</v>
      </c>
    </row>
    <row r="14" spans="1:10" s="115" customFormat="1" ht="26.25" customHeight="1" x14ac:dyDescent="0.2">
      <c r="A14" s="121" t="s">
        <v>74</v>
      </c>
      <c r="B14" s="124"/>
      <c r="C14" s="129"/>
      <c r="D14" s="129"/>
      <c r="E14" s="129"/>
      <c r="F14" s="129"/>
      <c r="G14" s="129"/>
      <c r="H14" s="129"/>
      <c r="I14" s="130"/>
      <c r="J14" s="126"/>
    </row>
    <row r="15" spans="1:10" s="115" customFormat="1" ht="26.25" customHeight="1" x14ac:dyDescent="0.2">
      <c r="A15" s="121" t="s">
        <v>75</v>
      </c>
      <c r="B15" s="124"/>
      <c r="C15" s="129"/>
      <c r="D15" s="129"/>
      <c r="E15" s="129"/>
      <c r="F15" s="129"/>
      <c r="G15" s="129"/>
      <c r="H15" s="129"/>
      <c r="I15" s="130"/>
      <c r="J15" s="126"/>
    </row>
    <row r="16" spans="1:10" ht="26.25" customHeight="1" x14ac:dyDescent="0.2">
      <c r="A16" s="122" t="s">
        <v>88</v>
      </c>
      <c r="B16" s="125"/>
      <c r="C16" s="131"/>
      <c r="D16" s="131"/>
      <c r="E16" s="131"/>
      <c r="F16" s="131"/>
      <c r="G16" s="131"/>
      <c r="H16" s="131"/>
      <c r="I16" s="132"/>
      <c r="J16" s="127"/>
    </row>
    <row r="17" spans="1:10" ht="26.25" customHeight="1" x14ac:dyDescent="0.2">
      <c r="A17" s="121" t="s">
        <v>89</v>
      </c>
      <c r="B17" s="124"/>
      <c r="C17" s="129"/>
      <c r="D17" s="129"/>
      <c r="E17" s="129"/>
      <c r="F17" s="129"/>
      <c r="G17" s="129"/>
      <c r="H17" s="129"/>
      <c r="I17" s="130"/>
      <c r="J17" s="126" t="s">
        <v>96</v>
      </c>
    </row>
    <row r="18" spans="1:10" s="115" customFormat="1" ht="26.25" customHeight="1" x14ac:dyDescent="0.2">
      <c r="A18" s="121" t="s">
        <v>101</v>
      </c>
      <c r="B18" s="124"/>
      <c r="C18" s="129"/>
      <c r="D18" s="129"/>
      <c r="E18" s="129"/>
      <c r="F18" s="129"/>
      <c r="G18" s="129"/>
      <c r="H18" s="129"/>
      <c r="I18" s="130"/>
      <c r="J18" s="126" t="s">
        <v>102</v>
      </c>
    </row>
    <row r="19" spans="1:10" s="115" customFormat="1" ht="26.25" customHeight="1" x14ac:dyDescent="0.2">
      <c r="A19" s="121" t="s">
        <v>103</v>
      </c>
      <c r="B19" s="124"/>
      <c r="C19" s="129"/>
      <c r="D19" s="129"/>
      <c r="E19" s="129"/>
      <c r="F19" s="129"/>
      <c r="G19" s="129"/>
      <c r="H19" s="129"/>
      <c r="I19" s="130"/>
      <c r="J19" s="126" t="s">
        <v>104</v>
      </c>
    </row>
    <row r="20" spans="1:10" s="115" customFormat="1" ht="26.25" customHeight="1" x14ac:dyDescent="0.2">
      <c r="A20" s="121" t="s">
        <v>105</v>
      </c>
      <c r="B20" s="124"/>
      <c r="C20" s="129"/>
      <c r="D20" s="129"/>
      <c r="E20" s="129"/>
      <c r="F20" s="129"/>
      <c r="G20" s="129"/>
      <c r="H20" s="129"/>
      <c r="I20" s="130"/>
      <c r="J20" s="126" t="s">
        <v>106</v>
      </c>
    </row>
    <row r="21" spans="1:10" s="115" customFormat="1" ht="26.1" customHeight="1" x14ac:dyDescent="0.2">
      <c r="A21" s="121" t="s">
        <v>107</v>
      </c>
      <c r="B21" s="124"/>
      <c r="C21" s="129"/>
      <c r="D21" s="129"/>
      <c r="E21" s="129"/>
      <c r="F21" s="129"/>
      <c r="G21" s="129"/>
      <c r="H21" s="129"/>
      <c r="I21" s="130"/>
      <c r="J21" s="126" t="s">
        <v>108</v>
      </c>
    </row>
    <row r="22" spans="1:10" s="115" customFormat="1" ht="26.25" customHeight="1" x14ac:dyDescent="0.2">
      <c r="A22" s="121" t="s">
        <v>109</v>
      </c>
      <c r="B22" s="124"/>
      <c r="C22" s="129"/>
      <c r="D22" s="129"/>
      <c r="E22" s="129"/>
      <c r="F22" s="129"/>
      <c r="G22" s="129"/>
      <c r="H22" s="129"/>
      <c r="I22" s="130"/>
      <c r="J22" s="126" t="s">
        <v>110</v>
      </c>
    </row>
    <row r="23" spans="1:10" s="115" customFormat="1" ht="26.25" customHeight="1" x14ac:dyDescent="0.2">
      <c r="A23" s="121" t="s">
        <v>75</v>
      </c>
      <c r="B23" s="124"/>
      <c r="C23" s="129"/>
      <c r="D23" s="129"/>
      <c r="E23" s="129"/>
      <c r="F23" s="129"/>
      <c r="G23" s="129"/>
      <c r="H23" s="129"/>
      <c r="I23" s="130"/>
      <c r="J23" s="126"/>
    </row>
    <row r="24" spans="1:10" ht="26.25" customHeight="1" x14ac:dyDescent="0.2">
      <c r="A24" s="122" t="s">
        <v>77</v>
      </c>
      <c r="B24" s="125"/>
      <c r="C24" s="131"/>
      <c r="D24" s="131"/>
      <c r="E24" s="131"/>
      <c r="F24" s="131"/>
      <c r="G24" s="131"/>
      <c r="H24" s="131"/>
      <c r="I24" s="132"/>
      <c r="J24" s="127"/>
    </row>
    <row r="25" spans="1:10" ht="26.25" customHeight="1" x14ac:dyDescent="0.2">
      <c r="A25" s="121" t="s">
        <v>111</v>
      </c>
      <c r="B25" s="124"/>
      <c r="C25" s="129"/>
      <c r="D25" s="129"/>
      <c r="E25" s="129"/>
      <c r="F25" s="129"/>
      <c r="G25" s="129"/>
      <c r="H25" s="129"/>
      <c r="I25" s="130"/>
      <c r="J25" s="126" t="s">
        <v>112</v>
      </c>
    </row>
    <row r="26" spans="1:10" ht="26.25" customHeight="1" x14ac:dyDescent="0.2">
      <c r="A26" s="121" t="s">
        <v>113</v>
      </c>
      <c r="B26" s="124"/>
      <c r="C26" s="129"/>
      <c r="D26" s="129"/>
      <c r="E26" s="129"/>
      <c r="F26" s="129"/>
      <c r="G26" s="129"/>
      <c r="H26" s="129"/>
      <c r="I26" s="130"/>
      <c r="J26" s="126" t="s">
        <v>114</v>
      </c>
    </row>
    <row r="27" spans="1:10" ht="26.25" customHeight="1" x14ac:dyDescent="0.2">
      <c r="A27" s="121" t="s">
        <v>115</v>
      </c>
      <c r="B27" s="124"/>
      <c r="C27" s="129"/>
      <c r="D27" s="129"/>
      <c r="E27" s="129"/>
      <c r="F27" s="129"/>
      <c r="G27" s="129"/>
      <c r="H27" s="129"/>
      <c r="I27" s="130"/>
      <c r="J27" s="126" t="s">
        <v>122</v>
      </c>
    </row>
    <row r="28" spans="1:10" ht="26.25" customHeight="1" x14ac:dyDescent="0.2">
      <c r="A28" s="121" t="s">
        <v>116</v>
      </c>
      <c r="B28" s="124"/>
      <c r="C28" s="129"/>
      <c r="D28" s="129"/>
      <c r="E28" s="129"/>
      <c r="F28" s="129"/>
      <c r="G28" s="129"/>
      <c r="H28" s="129"/>
      <c r="I28" s="130"/>
      <c r="J28" s="126" t="s">
        <v>117</v>
      </c>
    </row>
    <row r="29" spans="1:10" ht="26.25" customHeight="1" x14ac:dyDescent="0.2">
      <c r="A29" s="121" t="s">
        <v>118</v>
      </c>
      <c r="B29" s="124"/>
      <c r="C29" s="129"/>
      <c r="D29" s="129"/>
      <c r="E29" s="129"/>
      <c r="F29" s="129"/>
      <c r="G29" s="129"/>
      <c r="H29" s="129"/>
      <c r="I29" s="130"/>
      <c r="J29" s="126" t="s">
        <v>119</v>
      </c>
    </row>
    <row r="30" spans="1:10" s="115" customFormat="1" ht="26.25" customHeight="1" x14ac:dyDescent="0.2">
      <c r="A30" s="121" t="s">
        <v>75</v>
      </c>
      <c r="B30" s="124"/>
      <c r="C30" s="129"/>
      <c r="D30" s="129"/>
      <c r="E30" s="129"/>
      <c r="F30" s="129"/>
      <c r="G30" s="129"/>
      <c r="H30" s="129"/>
      <c r="I30" s="130"/>
      <c r="J30" s="126"/>
    </row>
    <row r="31" spans="1:10" ht="26.25" customHeight="1" x14ac:dyDescent="0.2">
      <c r="A31" s="122" t="s">
        <v>90</v>
      </c>
      <c r="B31" s="125"/>
      <c r="C31" s="131"/>
      <c r="D31" s="131"/>
      <c r="E31" s="131"/>
      <c r="F31" s="131"/>
      <c r="G31" s="131"/>
      <c r="H31" s="131"/>
      <c r="I31" s="132"/>
      <c r="J31" s="127"/>
    </row>
    <row r="32" spans="1:10" ht="26.25" customHeight="1" x14ac:dyDescent="0.2">
      <c r="A32" s="121" t="s">
        <v>91</v>
      </c>
      <c r="B32" s="124"/>
      <c r="C32" s="129"/>
      <c r="D32" s="129"/>
      <c r="E32" s="129"/>
      <c r="F32" s="129"/>
      <c r="G32" s="129"/>
      <c r="H32" s="129"/>
      <c r="I32" s="130"/>
      <c r="J32" s="126" t="s">
        <v>97</v>
      </c>
    </row>
    <row r="33" spans="1:10" ht="26.25" customHeight="1" x14ac:dyDescent="0.2">
      <c r="A33" s="121" t="s">
        <v>74</v>
      </c>
      <c r="B33" s="124"/>
      <c r="C33" s="129"/>
      <c r="D33" s="129"/>
      <c r="E33" s="129"/>
      <c r="F33" s="129"/>
      <c r="G33" s="129"/>
      <c r="H33" s="129"/>
      <c r="I33" s="130"/>
      <c r="J33" s="126"/>
    </row>
    <row r="34" spans="1:10" s="115" customFormat="1" ht="26.25" customHeight="1" x14ac:dyDescent="0.2">
      <c r="A34" s="121" t="s">
        <v>75</v>
      </c>
      <c r="B34" s="124"/>
      <c r="C34" s="129"/>
      <c r="D34" s="129"/>
      <c r="E34" s="129"/>
      <c r="F34" s="129"/>
      <c r="G34" s="129"/>
      <c r="H34" s="129"/>
      <c r="I34" s="130"/>
      <c r="J34" s="126"/>
    </row>
    <row r="35" spans="1:10" ht="26.25" customHeight="1" x14ac:dyDescent="0.2">
      <c r="A35" s="122" t="s">
        <v>78</v>
      </c>
      <c r="B35" s="125"/>
      <c r="C35" s="131"/>
      <c r="D35" s="131"/>
      <c r="E35" s="131"/>
      <c r="F35" s="131"/>
      <c r="G35" s="131"/>
      <c r="H35" s="131"/>
      <c r="I35" s="132"/>
      <c r="J35" s="127"/>
    </row>
    <row r="36" spans="1:10" ht="26.25" customHeight="1" x14ac:dyDescent="0.2">
      <c r="A36" s="121" t="s">
        <v>120</v>
      </c>
      <c r="B36" s="124"/>
      <c r="C36" s="129"/>
      <c r="D36" s="129"/>
      <c r="E36" s="129"/>
      <c r="F36" s="129"/>
      <c r="G36" s="129"/>
      <c r="H36" s="129"/>
      <c r="I36" s="130"/>
      <c r="J36" s="126" t="s">
        <v>121</v>
      </c>
    </row>
    <row r="37" spans="1:10" ht="26.25" customHeight="1" x14ac:dyDescent="0.2">
      <c r="A37" s="121" t="s">
        <v>74</v>
      </c>
      <c r="B37" s="124"/>
      <c r="C37" s="129"/>
      <c r="D37" s="129"/>
      <c r="E37" s="129"/>
      <c r="F37" s="129"/>
      <c r="G37" s="129"/>
      <c r="H37" s="129"/>
      <c r="I37" s="130"/>
      <c r="J37" s="126"/>
    </row>
    <row r="38" spans="1:10" ht="26.25" customHeight="1" x14ac:dyDescent="0.2">
      <c r="A38" s="121" t="s">
        <v>74</v>
      </c>
      <c r="B38" s="124"/>
      <c r="C38" s="129"/>
      <c r="D38" s="129"/>
      <c r="E38" s="129"/>
      <c r="F38" s="129"/>
      <c r="G38" s="129"/>
      <c r="H38" s="129"/>
      <c r="I38" s="130"/>
      <c r="J38" s="126"/>
    </row>
    <row r="39" spans="1:10" ht="26.25" customHeight="1" thickBot="1" x14ac:dyDescent="0.25">
      <c r="A39" s="123" t="s">
        <v>75</v>
      </c>
      <c r="B39" s="133"/>
      <c r="C39" s="134"/>
      <c r="D39" s="134"/>
      <c r="E39" s="134"/>
      <c r="F39" s="134"/>
      <c r="G39" s="134"/>
      <c r="H39" s="134"/>
      <c r="I39" s="135"/>
      <c r="J39" s="128"/>
    </row>
    <row r="41" spans="1:10" ht="26.25" customHeight="1" x14ac:dyDescent="0.2">
      <c r="A41" s="142" t="s">
        <v>98</v>
      </c>
    </row>
    <row r="42" spans="1:10" ht="26.25" customHeight="1" x14ac:dyDescent="0.2">
      <c r="A42" s="141" t="s">
        <v>99</v>
      </c>
    </row>
    <row r="47" spans="1:10" ht="26.25" customHeight="1" x14ac:dyDescent="0.2">
      <c r="A47" s="117" t="s">
        <v>130</v>
      </c>
    </row>
    <row r="48" spans="1:10" ht="26.25" customHeight="1" x14ac:dyDescent="0.2">
      <c r="A48" s="145" t="s">
        <v>123</v>
      </c>
    </row>
    <row r="49" spans="1:10" ht="26.25" customHeight="1" x14ac:dyDescent="0.2">
      <c r="A49" s="145" t="s">
        <v>124</v>
      </c>
    </row>
    <row r="50" spans="1:10" ht="26.25" customHeight="1" x14ac:dyDescent="0.2">
      <c r="A50" s="145" t="s">
        <v>125</v>
      </c>
    </row>
    <row r="51" spans="1:10" s="147" customFormat="1" ht="26.25" customHeight="1" x14ac:dyDescent="0.2">
      <c r="A51" s="146" t="s">
        <v>126</v>
      </c>
      <c r="J51" s="148"/>
    </row>
    <row r="52" spans="1:10" ht="26.25" customHeight="1" x14ac:dyDescent="0.2">
      <c r="A52" s="145" t="s">
        <v>127</v>
      </c>
    </row>
    <row r="53" spans="1:10" ht="26.25" customHeight="1" x14ac:dyDescent="0.2">
      <c r="A53" s="145" t="s">
        <v>128</v>
      </c>
    </row>
    <row r="54" spans="1:10" s="147" customFormat="1" ht="26.25" customHeight="1" x14ac:dyDescent="0.2">
      <c r="A54" s="146" t="s">
        <v>129</v>
      </c>
      <c r="J54" s="148"/>
    </row>
  </sheetData>
  <mergeCells count="3">
    <mergeCell ref="C1:I1"/>
    <mergeCell ref="A1:A3"/>
    <mergeCell ref="J1:J3"/>
  </mergeCells>
  <hyperlinks>
    <hyperlink ref="A42" r:id="rId1" xr:uid="{00000000-0004-0000-0200-000000000000}"/>
  </hyperlinks>
  <pageMargins left="0.7" right="0.7" top="0.75" bottom="0.75" header="0.3" footer="0.3"/>
  <pageSetup paperSize="9"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Profit &amp; Loss</vt:lpstr>
      <vt:lpstr>2. Balance Sheet</vt:lpstr>
      <vt:lpstr>3. Impact indicators - new</vt:lpstr>
      <vt:lpstr>3. Impact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2017-02-07T16:00:34Z</dcterms:created>
  <dcterms:modified xsi:type="dcterms:W3CDTF">2021-12-08T17:26:56Z</dcterms:modified>
</cp:coreProperties>
</file>